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2225" tabRatio="413" activeTab="0"/>
  </bookViews>
  <sheets>
    <sheet name="Программа обучения ИП" sheetId="1" r:id="rId1"/>
  </sheets>
  <definedNames/>
  <calcPr fullCalcOnLoad="1"/>
</workbook>
</file>

<file path=xl/sharedStrings.xml><?xml version="1.0" encoding="utf-8"?>
<sst xmlns="http://schemas.openxmlformats.org/spreadsheetml/2006/main" count="416" uniqueCount="80">
  <si>
    <t>№</t>
  </si>
  <si>
    <t>Количество занятий/
уроков</t>
  </si>
  <si>
    <t>Вебинар</t>
  </si>
  <si>
    <t>Онлайн-конференция</t>
  </si>
  <si>
    <t>Формат мероприятия</t>
  </si>
  <si>
    <t>Онлайн-практикум</t>
  </si>
  <si>
    <t>Модуль</t>
  </si>
  <si>
    <t>Теги</t>
  </si>
  <si>
    <t>Название занятий/
уроков</t>
  </si>
  <si>
    <t>Полное название программы (курса, проекта)
(официальное название программы по приказу)</t>
  </si>
  <si>
    <t>Модуль 1. Образовательные ориентиры</t>
  </si>
  <si>
    <t>Модуль 2. Образовательная программа</t>
  </si>
  <si>
    <t>Модуль 3. Содержание образовательной деятельности</t>
  </si>
  <si>
    <t>Модуль 4. Образовательный процесс</t>
  </si>
  <si>
    <t>Модуль 5. Образовательные условия</t>
  </si>
  <si>
    <t>Модуль 6. Условия получения дошкольного образования лицами с ОВЗ</t>
  </si>
  <si>
    <t>Модуль 7. Взаимодействие с родителями</t>
  </si>
  <si>
    <t>Модуль 8. Здоровье, безопасность и повседневный уход</t>
  </si>
  <si>
    <t>Модуль 9. Управление и развитие ДОО</t>
  </si>
  <si>
    <t>Анализ ООП ДО «Вдохновение»: структура, педагогические основы, вариативность подходов к внедрению программы в образовательную деятельность ДОО.</t>
  </si>
  <si>
    <t>Основы педагогической диагностики воспитанников ДОО</t>
  </si>
  <si>
    <t>Название мероприятия</t>
  </si>
  <si>
    <t>Развитие качества дошкольного образования с использованием инструментария МКДО на образовательной платформе «Вдохновение»</t>
  </si>
  <si>
    <t>Подведение итогов учебного года для инновационных площадок.</t>
  </si>
  <si>
    <t>Номер формата мероприятя</t>
  </si>
  <si>
    <t>Начальный</t>
  </si>
  <si>
    <t>Основной</t>
  </si>
  <si>
    <t>Высший</t>
  </si>
  <si>
    <t>Стартовый уровень</t>
  </si>
  <si>
    <t>Ведущий мероприятия</t>
  </si>
  <si>
    <t>Плановая дата начала обучения по программе</t>
  </si>
  <si>
    <t>Плановая дата завершения обучения по программе</t>
  </si>
  <si>
    <t>Образовательная программа</t>
  </si>
  <si>
    <t>Дата начала мероприятия</t>
  </si>
  <si>
    <t>Дата завершения мероприятия</t>
  </si>
  <si>
    <t>Время начала мероприятия</t>
  </si>
  <si>
    <t>Код мероприятия</t>
  </si>
  <si>
    <t>13.00</t>
  </si>
  <si>
    <t>Свирская Л.В.</t>
  </si>
  <si>
    <t>Федосова И.Е.</t>
  </si>
  <si>
    <t>Итоговая аттестация по обучающему курсу</t>
  </si>
  <si>
    <t>Основная образовательная программа дошкольного образования ДОО и документирование образовательной деятельности ДОО</t>
  </si>
  <si>
    <t>Мониторинг качества дошкольного образования: механизмы, процедуры и инструментарий</t>
  </si>
  <si>
    <t>Понимание ребенка. Наблюдение и документирование процессов развития</t>
  </si>
  <si>
    <t>Реализация педагогических наблюдений за воспитанниками ДОО</t>
  </si>
  <si>
    <t>Мониторинг качества дошкольного образования (МКДО): принципы, модели оценивания качества, механизмы, процедуры и инструментарий</t>
  </si>
  <si>
    <t>Вдохновение</t>
  </si>
  <si>
    <t>Локальные нормативно-правовые акты ДОО, регулирующие внутреннюю оценку качества дошкольного образования</t>
  </si>
  <si>
    <t>Адаптированные  образовательные программы дошкольного образования</t>
  </si>
  <si>
    <t>Социально-коммуникативное и речевое развитие в ДОО по программе «Вдохновение». Педагогические подходы и критерии качества</t>
  </si>
  <si>
    <t>Планирование освоения образовательного содержания по образовательным областям: социально-коммуникативное и речевое развитие в ДОО, реализующей ООП «Вдохновение»</t>
  </si>
  <si>
    <t>Познавательное развитие в ДОО по программе «Вдохновение». Педагогические подходы и критерии качества</t>
  </si>
  <si>
    <t>Планирование освоения образовательного содержания по образовательным областям: познавательное развитие в ДОО, реализующей ООП «Вдохновение»</t>
  </si>
  <si>
    <t>Художественно-эстетическое дошкольников в ДОО по программе «Вдохновение». Педагогические подходы и критерии качества</t>
  </si>
  <si>
    <t>Физическое развитие дошкольников по программе «Вдохновение». Педагогические подходы и критерии качества</t>
  </si>
  <si>
    <t>Образовательный процесс: организация взаимодействия и сотрудничества педагогов и детей в различных видах деятельности (игровой, проектно-тематической, исследовательской, продуктивной и др.)</t>
  </si>
  <si>
    <t>Организация образовательного процесса: структурирование, поддержка детской инициативы, взаимодействие с детьми и сотрудничество</t>
  </si>
  <si>
    <t>Образовательные условия в ДОО, реализующей ООП «Вдохновение»: кадровый состав, материально техническое, учебно-методическое, библиотечно-информационное обеспечение</t>
  </si>
  <si>
    <t>Организация пространства и принципы проектирования развивающей предметно-пространственной среды в ДОО, реализующей ООП «Вдохновение»</t>
  </si>
  <si>
    <t>Условия получения дошкольного образования лицами с ограниченными возможностями здоровья и инвалидами в ДОО, реализующей ООП «Вдохновение»</t>
  </si>
  <si>
    <t>Инклюзия и реализация АООП в ДОО, реализующей ООП «Вдохновение», специальная работа с детьми с ОВЗ</t>
  </si>
  <si>
    <t>Взаимодействие с родителями в ДОО, реализующей ООП «Вдохновение»: участие родителей в образовательной деятельности, индивидуальная поддержка развития детей в семье, удовлетворенность родителей результатами работы</t>
  </si>
  <si>
    <t>Работа в ДОО, реализующей ООП «Вдохновение», по обеспечению здоровья детей и повседневного ухода за ними, безопасности групповых помещений и территории для прогулок</t>
  </si>
  <si>
    <t>Планирование и организация работы в группе: взаимоотношения и взаимодействие группы; мониторинг, измерения и анализ работы в группе; совершенствование образовательной деятельности</t>
  </si>
  <si>
    <t>Программа развития ДОО, основанная на плане повышения качества дошкольного образования</t>
  </si>
  <si>
    <t>Технические решения по сопровождению системы управления качеством образования в ДОО, реализующей ООП «Вдохновение»</t>
  </si>
  <si>
    <t>Направления использования и развивающий характер результатов мониторинговых процедур оценки качества дошкольного образования</t>
  </si>
  <si>
    <t>Подведение итогов учебного года для инновационных площадок</t>
  </si>
  <si>
    <t xml:space="preserve">Принципы образовательной деятельности ООП ДО «Вдохновение».  Понимание качества образовательной деятельности. Концепция МКДО </t>
  </si>
  <si>
    <r>
      <rPr>
        <b/>
        <sz val="12"/>
        <color indexed="8"/>
        <rFont val="Calibri"/>
        <family val="2"/>
      </rPr>
      <t>Понимание качества образовательной деятельности</t>
    </r>
    <r>
      <rPr>
        <sz val="12"/>
        <color indexed="8"/>
        <rFont val="Calibri"/>
        <family val="2"/>
      </rPr>
      <t>. Концепция МКДО</t>
    </r>
  </si>
  <si>
    <r>
      <rPr>
        <b/>
        <sz val="12"/>
        <color indexed="8"/>
        <rFont val="Calibri"/>
        <family val="2"/>
      </rPr>
      <t>Педагогические основы ООП ДО «Вдохновение».</t>
    </r>
    <r>
      <rPr>
        <sz val="12"/>
        <color indexed="8"/>
        <rFont val="Calibri"/>
        <family val="2"/>
      </rPr>
      <t xml:space="preserve">  Анализ ООП ДО «Вдохновение»: принципы, основные положения, структура, вариативность подходов к внедрению программы в образовательную деятельность ДОО</t>
    </r>
  </si>
  <si>
    <t>Социально-коммуникативное развитие дошкольников по программе «Вдохновение». Педагогические подходы и критерии качества</t>
  </si>
  <si>
    <t>Речевое развитие в ДОО по программе «Вдохновение». Педагогические подходы и критерии качества</t>
  </si>
  <si>
    <t>Воротникова О.В.</t>
  </si>
  <si>
    <t>Хайдарпашич М.Р.</t>
  </si>
  <si>
    <t>Китик Е.Е.</t>
  </si>
  <si>
    <t>Севастьянова И.Н.</t>
  </si>
  <si>
    <t>Кукушкин И.И.</t>
  </si>
  <si>
    <t>Федосова И.Е., Воротникова О.В.</t>
  </si>
  <si>
    <t>Ермакова Е.В.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</si>
</sst>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419]mmmm\ yyyy;@"/>
    <numFmt numFmtId="167" formatCode="#,##0.0"/>
    <numFmt numFmtId="168" formatCode="dd/mm/yy;@"/>
    <numFmt numFmtId="169" formatCode="[$-FC19]d\ mmmm\ yyyy\ &quot;г.&quot;"/>
    <numFmt numFmtId="170" formatCode="[$-419]d\ mmm\ yy;@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Bahnschrift SemiCondensed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rgb="FF000000"/>
      <name val="Bahnschrift SemiCondensed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FFE4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47" fillId="0" borderId="0" xfId="0" applyNumberFormat="1" applyFont="1" applyAlignment="1">
      <alignment/>
    </xf>
    <xf numFmtId="0" fontId="0" fillId="33" borderId="0" xfId="0" applyFill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14" fontId="47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top" wrapText="1"/>
    </xf>
    <xf numFmtId="166" fontId="49" fillId="35" borderId="11" xfId="0" applyNumberFormat="1" applyFont="1" applyFill="1" applyBorder="1" applyAlignment="1">
      <alignment horizontal="center" vertical="top" wrapText="1"/>
    </xf>
    <xf numFmtId="0" fontId="49" fillId="36" borderId="11" xfId="0" applyFont="1" applyFill="1" applyBorder="1" applyAlignment="1">
      <alignment horizontal="center" vertical="top" wrapText="1"/>
    </xf>
    <xf numFmtId="0" fontId="50" fillId="0" borderId="0" xfId="0" applyFont="1" applyAlignment="1">
      <alignment vertical="top"/>
    </xf>
    <xf numFmtId="0" fontId="26" fillId="7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51" fillId="36" borderId="11" xfId="0" applyFont="1" applyFill="1" applyBorder="1" applyAlignment="1">
      <alignment horizontal="center" vertical="center" textRotation="90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top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68" fontId="52" fillId="0" borderId="10" xfId="0" applyNumberFormat="1" applyFont="1" applyFill="1" applyBorder="1" applyAlignment="1">
      <alignment horizontal="center" vertical="center" wrapText="1"/>
    </xf>
    <xf numFmtId="168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26" fillId="37" borderId="11" xfId="0" applyFont="1" applyFill="1" applyBorder="1" applyAlignment="1">
      <alignment horizontal="center" vertical="center" wrapText="1"/>
    </xf>
    <xf numFmtId="168" fontId="52" fillId="37" borderId="10" xfId="0" applyNumberFormat="1" applyFont="1" applyFill="1" applyBorder="1" applyAlignment="1">
      <alignment horizontal="center" vertical="center" wrapText="1"/>
    </xf>
    <xf numFmtId="176" fontId="26" fillId="37" borderId="11" xfId="0" applyNumberFormat="1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14" fontId="47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52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wrapText="1"/>
    </xf>
    <xf numFmtId="168" fontId="52" fillId="38" borderId="10" xfId="0" applyNumberFormat="1" applyFont="1" applyFill="1" applyBorder="1" applyAlignment="1">
      <alignment horizontal="center" vertical="center" wrapText="1"/>
    </xf>
    <xf numFmtId="176" fontId="3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48" fillId="38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49" fillId="39" borderId="11" xfId="0" applyNumberFormat="1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rgb="FF006100"/>
      </font>
      <fill>
        <patternFill>
          <bgColor rgb="FFC6EF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outlinePr summaryBelow="0" summaryRight="0"/>
  </sheetPr>
  <dimension ref="A1:V58"/>
  <sheetViews>
    <sheetView tabSelected="1" zoomScale="80" zoomScaleNormal="80" zoomScalePageLayoutView="0" workbookViewId="0" topLeftCell="A1">
      <selection activeCell="H4" sqref="H4"/>
    </sheetView>
  </sheetViews>
  <sheetFormatPr defaultColWidth="9.140625" defaultRowHeight="15"/>
  <cols>
    <col min="1" max="1" width="4.8515625" style="8" customWidth="1" collapsed="1"/>
    <col min="2" max="3" width="10.8515625" style="2" customWidth="1"/>
    <col min="4" max="4" width="5.421875" style="1" customWidth="1"/>
    <col min="5" max="5" width="34.00390625" style="1" customWidth="1"/>
    <col min="6" max="6" width="6.00390625" style="1" customWidth="1"/>
    <col min="7" max="7" width="31.57421875" style="1" customWidth="1"/>
    <col min="8" max="8" width="6.7109375" style="1" customWidth="1"/>
    <col min="9" max="9" width="13.421875" style="27" customWidth="1"/>
    <col min="10" max="10" width="13.421875" style="28" customWidth="1"/>
    <col min="11" max="11" width="13.421875" style="27" customWidth="1"/>
    <col min="12" max="12" width="9.8515625" style="20" customWidth="1"/>
    <col min="13" max="13" width="21.00390625" style="21" customWidth="1"/>
    <col min="14" max="14" width="40.28125" style="1" customWidth="1"/>
    <col min="15" max="15" width="14.8515625" style="1" customWidth="1"/>
    <col min="16" max="16" width="16.00390625" style="1" customWidth="1"/>
    <col min="17" max="18" width="11.8515625" style="1" customWidth="1"/>
    <col min="19" max="22" width="11.140625" style="46" customWidth="1"/>
  </cols>
  <sheetData>
    <row r="1" spans="1:22" s="15" customFormat="1" ht="67.5" customHeight="1">
      <c r="A1" s="12" t="s">
        <v>0</v>
      </c>
      <c r="B1" s="13" t="s">
        <v>30</v>
      </c>
      <c r="C1" s="13" t="s">
        <v>31</v>
      </c>
      <c r="D1" s="22" t="s">
        <v>32</v>
      </c>
      <c r="E1" s="16" t="s">
        <v>9</v>
      </c>
      <c r="F1" s="14" t="s">
        <v>6</v>
      </c>
      <c r="G1" s="14" t="s">
        <v>6</v>
      </c>
      <c r="H1" s="29" t="s">
        <v>36</v>
      </c>
      <c r="I1" s="30" t="s">
        <v>33</v>
      </c>
      <c r="J1" s="31" t="s">
        <v>35</v>
      </c>
      <c r="K1" s="30" t="s">
        <v>34</v>
      </c>
      <c r="L1" s="29" t="s">
        <v>24</v>
      </c>
      <c r="M1" s="29" t="s">
        <v>4</v>
      </c>
      <c r="N1" s="23" t="s">
        <v>21</v>
      </c>
      <c r="O1" s="24" t="s">
        <v>7</v>
      </c>
      <c r="P1" s="12" t="s">
        <v>29</v>
      </c>
      <c r="Q1" s="14" t="s">
        <v>1</v>
      </c>
      <c r="R1" s="14" t="s">
        <v>8</v>
      </c>
      <c r="S1" s="44" t="s">
        <v>28</v>
      </c>
      <c r="T1" s="44" t="s">
        <v>25</v>
      </c>
      <c r="U1" s="44" t="s">
        <v>26</v>
      </c>
      <c r="V1" s="44" t="s">
        <v>27</v>
      </c>
    </row>
    <row r="2" spans="1:22" s="3" customFormat="1" ht="81" customHeight="1">
      <c r="A2" s="4">
        <v>1</v>
      </c>
      <c r="B2" s="5">
        <v>44075</v>
      </c>
      <c r="C2" s="7">
        <v>44355</v>
      </c>
      <c r="D2" s="22" t="e">
        <f>CONCATENATE(#REF!,#REF!)</f>
        <v>#REF!</v>
      </c>
      <c r="E2" s="9" t="s">
        <v>22</v>
      </c>
      <c r="F2" s="4">
        <v>1</v>
      </c>
      <c r="G2" s="9" t="s">
        <v>10</v>
      </c>
      <c r="H2" s="17">
        <v>1</v>
      </c>
      <c r="I2" s="26">
        <v>44084</v>
      </c>
      <c r="J2" s="25" t="s">
        <v>37</v>
      </c>
      <c r="K2" s="26">
        <v>44084</v>
      </c>
      <c r="L2" s="18">
        <v>51</v>
      </c>
      <c r="M2" s="19" t="s">
        <v>2</v>
      </c>
      <c r="N2" s="9" t="s">
        <v>68</v>
      </c>
      <c r="O2" s="9" t="s">
        <v>46</v>
      </c>
      <c r="P2" s="17" t="s">
        <v>39</v>
      </c>
      <c r="Q2" s="11">
        <v>1</v>
      </c>
      <c r="R2" s="11" t="str">
        <f>M2</f>
        <v>Вебинар</v>
      </c>
      <c r="S2" s="45">
        <v>1</v>
      </c>
      <c r="T2" s="45">
        <v>1</v>
      </c>
      <c r="U2" s="45">
        <v>1</v>
      </c>
      <c r="V2" s="45">
        <v>1</v>
      </c>
    </row>
    <row r="3" spans="1:22" s="3" customFormat="1" ht="81" customHeight="1">
      <c r="A3" s="4">
        <v>1</v>
      </c>
      <c r="B3" s="5">
        <v>44075</v>
      </c>
      <c r="C3" s="7">
        <v>44355</v>
      </c>
      <c r="D3" s="22" t="e">
        <f>CONCATENATE(#REF!,#REF!)</f>
        <v>#REF!</v>
      </c>
      <c r="E3" s="9" t="s">
        <v>22</v>
      </c>
      <c r="F3" s="4">
        <v>1</v>
      </c>
      <c r="G3" s="9" t="s">
        <v>10</v>
      </c>
      <c r="H3" s="17">
        <v>2</v>
      </c>
      <c r="I3" s="26">
        <v>44096</v>
      </c>
      <c r="J3" s="25" t="s">
        <v>37</v>
      </c>
      <c r="K3" s="26">
        <f>I3</f>
        <v>44096</v>
      </c>
      <c r="L3" s="18">
        <v>59</v>
      </c>
      <c r="M3" s="19" t="s">
        <v>5</v>
      </c>
      <c r="N3" s="9" t="s">
        <v>19</v>
      </c>
      <c r="O3" s="9" t="s">
        <v>46</v>
      </c>
      <c r="P3" s="17" t="s">
        <v>39</v>
      </c>
      <c r="Q3" s="11">
        <v>1</v>
      </c>
      <c r="R3" s="11" t="str">
        <f aca="true" t="shared" si="0" ref="R3:R58">M3</f>
        <v>Онлайн-практикум</v>
      </c>
      <c r="S3" s="45">
        <v>1</v>
      </c>
      <c r="T3" s="45">
        <v>1</v>
      </c>
      <c r="U3" s="45">
        <v>1</v>
      </c>
      <c r="V3" s="45">
        <v>1</v>
      </c>
    </row>
    <row r="4" spans="1:22" s="3" customFormat="1" ht="81" customHeight="1">
      <c r="A4" s="4">
        <v>1</v>
      </c>
      <c r="B4" s="5">
        <v>44075</v>
      </c>
      <c r="C4" s="7">
        <v>44355</v>
      </c>
      <c r="D4" s="22" t="e">
        <f>CONCATENATE(#REF!,#REF!)</f>
        <v>#REF!</v>
      </c>
      <c r="E4" s="9" t="s">
        <v>22</v>
      </c>
      <c r="F4" s="4">
        <v>1</v>
      </c>
      <c r="G4" s="9" t="s">
        <v>10</v>
      </c>
      <c r="H4" s="17">
        <v>3</v>
      </c>
      <c r="I4" s="26">
        <v>44110</v>
      </c>
      <c r="J4" s="25" t="s">
        <v>37</v>
      </c>
      <c r="K4" s="26">
        <f aca="true" t="shared" si="1" ref="K4:K58">I4</f>
        <v>44110</v>
      </c>
      <c r="L4" s="18">
        <v>59</v>
      </c>
      <c r="M4" s="19" t="s">
        <v>5</v>
      </c>
      <c r="N4" s="9" t="s">
        <v>45</v>
      </c>
      <c r="O4" s="9" t="s">
        <v>46</v>
      </c>
      <c r="P4" s="17" t="s">
        <v>39</v>
      </c>
      <c r="Q4" s="11">
        <v>1</v>
      </c>
      <c r="R4" s="11" t="str">
        <f t="shared" si="0"/>
        <v>Онлайн-практикум</v>
      </c>
      <c r="S4" s="45">
        <v>1</v>
      </c>
      <c r="T4" s="45">
        <v>1</v>
      </c>
      <c r="U4" s="45">
        <v>1</v>
      </c>
      <c r="V4" s="45">
        <v>1</v>
      </c>
    </row>
    <row r="5" spans="1:22" s="3" customFormat="1" ht="81" customHeight="1">
      <c r="A5" s="4">
        <v>1</v>
      </c>
      <c r="B5" s="5">
        <v>44075</v>
      </c>
      <c r="C5" s="7">
        <v>44355</v>
      </c>
      <c r="D5" s="22" t="e">
        <f>CONCATENATE(#REF!,#REF!)</f>
        <v>#REF!</v>
      </c>
      <c r="E5" s="9" t="s">
        <v>22</v>
      </c>
      <c r="F5" s="4">
        <v>1</v>
      </c>
      <c r="G5" s="9" t="s">
        <v>10</v>
      </c>
      <c r="H5" s="17">
        <v>4</v>
      </c>
      <c r="I5" s="26">
        <v>44124</v>
      </c>
      <c r="J5" s="25" t="s">
        <v>37</v>
      </c>
      <c r="K5" s="26">
        <f t="shared" si="1"/>
        <v>44124</v>
      </c>
      <c r="L5" s="18">
        <v>51</v>
      </c>
      <c r="M5" s="19" t="s">
        <v>2</v>
      </c>
      <c r="N5" s="9" t="s">
        <v>43</v>
      </c>
      <c r="O5" s="9" t="s">
        <v>46</v>
      </c>
      <c r="P5" s="17" t="s">
        <v>39</v>
      </c>
      <c r="Q5" s="11">
        <v>1</v>
      </c>
      <c r="R5" s="11" t="str">
        <f t="shared" si="0"/>
        <v>Вебинар</v>
      </c>
      <c r="S5" s="45">
        <v>1</v>
      </c>
      <c r="T5" s="45">
        <v>1</v>
      </c>
      <c r="U5" s="45">
        <v>1</v>
      </c>
      <c r="V5" s="45">
        <v>1</v>
      </c>
    </row>
    <row r="6" spans="1:22" s="3" customFormat="1" ht="81" customHeight="1">
      <c r="A6" s="4">
        <v>1</v>
      </c>
      <c r="B6" s="5">
        <v>44075</v>
      </c>
      <c r="C6" s="7">
        <v>44355</v>
      </c>
      <c r="D6" s="22" t="e">
        <f>CONCATENATE(#REF!,#REF!)</f>
        <v>#REF!</v>
      </c>
      <c r="E6" s="9" t="s">
        <v>22</v>
      </c>
      <c r="F6" s="4">
        <v>1</v>
      </c>
      <c r="G6" s="9" t="s">
        <v>10</v>
      </c>
      <c r="H6" s="17">
        <v>5</v>
      </c>
      <c r="I6" s="26">
        <v>44131</v>
      </c>
      <c r="J6" s="25" t="s">
        <v>37</v>
      </c>
      <c r="K6" s="26">
        <f t="shared" si="1"/>
        <v>44131</v>
      </c>
      <c r="L6" s="18">
        <v>59</v>
      </c>
      <c r="M6" s="19" t="s">
        <v>5</v>
      </c>
      <c r="N6" s="9" t="s">
        <v>44</v>
      </c>
      <c r="O6" s="9" t="s">
        <v>46</v>
      </c>
      <c r="P6" s="17" t="s">
        <v>38</v>
      </c>
      <c r="Q6" s="11">
        <v>1</v>
      </c>
      <c r="R6" s="11" t="str">
        <f t="shared" si="0"/>
        <v>Онлайн-практикум</v>
      </c>
      <c r="S6" s="45">
        <v>1</v>
      </c>
      <c r="T6" s="45">
        <v>1</v>
      </c>
      <c r="U6" s="45">
        <v>1</v>
      </c>
      <c r="V6" s="45">
        <v>1</v>
      </c>
    </row>
    <row r="7" spans="1:22" s="3" customFormat="1" ht="81" customHeight="1">
      <c r="A7" s="4">
        <v>1</v>
      </c>
      <c r="B7" s="5">
        <v>44075</v>
      </c>
      <c r="C7" s="7">
        <v>44355</v>
      </c>
      <c r="D7" s="22" t="e">
        <f>CONCATENATE(#REF!,#REF!)</f>
        <v>#REF!</v>
      </c>
      <c r="E7" s="9" t="s">
        <v>22</v>
      </c>
      <c r="F7" s="4">
        <v>1</v>
      </c>
      <c r="G7" s="9" t="s">
        <v>10</v>
      </c>
      <c r="H7" s="17">
        <v>6</v>
      </c>
      <c r="I7" s="26">
        <v>44138</v>
      </c>
      <c r="J7" s="25" t="s">
        <v>37</v>
      </c>
      <c r="K7" s="26">
        <f t="shared" si="1"/>
        <v>44138</v>
      </c>
      <c r="L7" s="18">
        <v>59</v>
      </c>
      <c r="M7" s="19" t="s">
        <v>5</v>
      </c>
      <c r="N7" s="9" t="s">
        <v>20</v>
      </c>
      <c r="O7" s="9" t="s">
        <v>46</v>
      </c>
      <c r="P7" s="17" t="s">
        <v>38</v>
      </c>
      <c r="Q7" s="11">
        <v>1</v>
      </c>
      <c r="R7" s="11" t="str">
        <f t="shared" si="0"/>
        <v>Онлайн-практикум</v>
      </c>
      <c r="S7" s="45">
        <v>1</v>
      </c>
      <c r="T7" s="45">
        <v>1</v>
      </c>
      <c r="U7" s="45">
        <v>1</v>
      </c>
      <c r="V7" s="45">
        <v>1</v>
      </c>
    </row>
    <row r="8" spans="1:22" s="3" customFormat="1" ht="81" customHeight="1">
      <c r="A8" s="4">
        <v>1</v>
      </c>
      <c r="B8" s="5">
        <v>44075</v>
      </c>
      <c r="C8" s="7">
        <v>44355</v>
      </c>
      <c r="D8" s="22" t="e">
        <f>CONCATENATE(#REF!,#REF!)</f>
        <v>#REF!</v>
      </c>
      <c r="E8" s="9" t="s">
        <v>22</v>
      </c>
      <c r="F8" s="4">
        <v>2</v>
      </c>
      <c r="G8" s="9" t="s">
        <v>11</v>
      </c>
      <c r="H8" s="17">
        <v>7</v>
      </c>
      <c r="I8" s="26">
        <v>44145</v>
      </c>
      <c r="J8" s="25" t="s">
        <v>37</v>
      </c>
      <c r="K8" s="26">
        <f t="shared" si="1"/>
        <v>44145</v>
      </c>
      <c r="L8" s="18">
        <v>51</v>
      </c>
      <c r="M8" s="19" t="s">
        <v>2</v>
      </c>
      <c r="N8" s="9" t="s">
        <v>41</v>
      </c>
      <c r="O8" s="9" t="s">
        <v>46</v>
      </c>
      <c r="P8" s="17" t="s">
        <v>39</v>
      </c>
      <c r="Q8" s="11">
        <v>1</v>
      </c>
      <c r="R8" s="11" t="str">
        <f t="shared" si="0"/>
        <v>Вебинар</v>
      </c>
      <c r="S8" s="45">
        <v>1</v>
      </c>
      <c r="T8" s="45">
        <v>1</v>
      </c>
      <c r="U8" s="45">
        <v>1</v>
      </c>
      <c r="V8" s="45">
        <v>1</v>
      </c>
    </row>
    <row r="9" spans="1:22" s="3" customFormat="1" ht="81" customHeight="1">
      <c r="A9" s="4">
        <v>1</v>
      </c>
      <c r="B9" s="5">
        <v>44075</v>
      </c>
      <c r="C9" s="7">
        <v>44355</v>
      </c>
      <c r="D9" s="22" t="e">
        <f>CONCATENATE(#REF!,#REF!)</f>
        <v>#REF!</v>
      </c>
      <c r="E9" s="9" t="s">
        <v>22</v>
      </c>
      <c r="F9" s="4">
        <v>2</v>
      </c>
      <c r="G9" s="9" t="s">
        <v>11</v>
      </c>
      <c r="H9" s="17">
        <v>8</v>
      </c>
      <c r="I9" s="26">
        <v>44159</v>
      </c>
      <c r="J9" s="25" t="s">
        <v>37</v>
      </c>
      <c r="K9" s="26">
        <f t="shared" si="1"/>
        <v>44159</v>
      </c>
      <c r="L9" s="18">
        <v>51</v>
      </c>
      <c r="M9" s="19" t="s">
        <v>2</v>
      </c>
      <c r="N9" s="9" t="s">
        <v>47</v>
      </c>
      <c r="O9" s="9" t="s">
        <v>46</v>
      </c>
      <c r="P9" s="17" t="s">
        <v>39</v>
      </c>
      <c r="Q9" s="11">
        <v>1</v>
      </c>
      <c r="R9" s="11" t="str">
        <f t="shared" si="0"/>
        <v>Вебинар</v>
      </c>
      <c r="S9" s="45">
        <v>1</v>
      </c>
      <c r="T9" s="45">
        <v>1</v>
      </c>
      <c r="U9" s="45">
        <v>1</v>
      </c>
      <c r="V9" s="45">
        <v>1</v>
      </c>
    </row>
    <row r="10" spans="1:22" s="3" customFormat="1" ht="81" customHeight="1">
      <c r="A10" s="4">
        <v>1</v>
      </c>
      <c r="B10" s="5">
        <v>44075</v>
      </c>
      <c r="C10" s="7">
        <v>44355</v>
      </c>
      <c r="D10" s="22" t="e">
        <f>CONCATENATE(#REF!,#REF!)</f>
        <v>#REF!</v>
      </c>
      <c r="E10" s="9" t="s">
        <v>22</v>
      </c>
      <c r="F10" s="4">
        <v>2</v>
      </c>
      <c r="G10" s="9" t="s">
        <v>11</v>
      </c>
      <c r="H10" s="17">
        <v>9</v>
      </c>
      <c r="I10" s="26">
        <v>44166</v>
      </c>
      <c r="J10" s="25" t="s">
        <v>37</v>
      </c>
      <c r="K10" s="26">
        <f t="shared" si="1"/>
        <v>44166</v>
      </c>
      <c r="L10" s="18">
        <v>51</v>
      </c>
      <c r="M10" s="19" t="s">
        <v>2</v>
      </c>
      <c r="N10" s="9" t="s">
        <v>48</v>
      </c>
      <c r="O10" s="9" t="s">
        <v>46</v>
      </c>
      <c r="P10" s="17" t="s">
        <v>74</v>
      </c>
      <c r="Q10" s="11">
        <v>1</v>
      </c>
      <c r="R10" s="11" t="str">
        <f t="shared" si="0"/>
        <v>Вебинар</v>
      </c>
      <c r="S10" s="45">
        <v>1</v>
      </c>
      <c r="T10" s="45">
        <v>1</v>
      </c>
      <c r="U10" s="45">
        <v>1</v>
      </c>
      <c r="V10" s="45">
        <v>1</v>
      </c>
    </row>
    <row r="11" spans="1:22" s="6" customFormat="1" ht="81" customHeight="1">
      <c r="A11" s="4">
        <v>1</v>
      </c>
      <c r="B11" s="5">
        <v>44075</v>
      </c>
      <c r="C11" s="7">
        <v>44355</v>
      </c>
      <c r="D11" s="22" t="e">
        <f>CONCATENATE(#REF!,#REF!)</f>
        <v>#REF!</v>
      </c>
      <c r="E11" s="9" t="s">
        <v>22</v>
      </c>
      <c r="F11" s="4">
        <v>3</v>
      </c>
      <c r="G11" s="9" t="s">
        <v>12</v>
      </c>
      <c r="H11" s="17">
        <v>10</v>
      </c>
      <c r="I11" s="26">
        <v>44166</v>
      </c>
      <c r="J11" s="25" t="s">
        <v>37</v>
      </c>
      <c r="K11" s="26">
        <f t="shared" si="1"/>
        <v>44166</v>
      </c>
      <c r="L11" s="18">
        <v>51</v>
      </c>
      <c r="M11" s="19" t="s">
        <v>2</v>
      </c>
      <c r="N11" s="9" t="s">
        <v>49</v>
      </c>
      <c r="O11" s="9" t="s">
        <v>46</v>
      </c>
      <c r="P11" s="43" t="s">
        <v>75</v>
      </c>
      <c r="Q11" s="11">
        <v>1</v>
      </c>
      <c r="R11" s="11" t="str">
        <f t="shared" si="0"/>
        <v>Вебинар</v>
      </c>
      <c r="S11" s="45"/>
      <c r="T11" s="45">
        <v>1</v>
      </c>
      <c r="U11" s="45">
        <v>1</v>
      </c>
      <c r="V11" s="45">
        <v>1</v>
      </c>
    </row>
    <row r="12" spans="1:22" s="6" customFormat="1" ht="81" customHeight="1">
      <c r="A12" s="4">
        <v>1</v>
      </c>
      <c r="B12" s="5">
        <v>44075</v>
      </c>
      <c r="C12" s="7">
        <v>44355</v>
      </c>
      <c r="D12" s="22" t="e">
        <f>CONCATENATE(#REF!,#REF!)</f>
        <v>#REF!</v>
      </c>
      <c r="E12" s="9" t="s">
        <v>22</v>
      </c>
      <c r="F12" s="4">
        <v>3</v>
      </c>
      <c r="G12" s="9" t="s">
        <v>12</v>
      </c>
      <c r="H12" s="17">
        <v>11</v>
      </c>
      <c r="I12" s="26">
        <v>44180</v>
      </c>
      <c r="J12" s="25" t="s">
        <v>37</v>
      </c>
      <c r="K12" s="26">
        <f t="shared" si="1"/>
        <v>44180</v>
      </c>
      <c r="L12" s="18">
        <v>59</v>
      </c>
      <c r="M12" s="19" t="s">
        <v>5</v>
      </c>
      <c r="N12" s="9" t="s">
        <v>50</v>
      </c>
      <c r="O12" s="9" t="s">
        <v>46</v>
      </c>
      <c r="P12" s="43" t="s">
        <v>75</v>
      </c>
      <c r="Q12" s="11">
        <v>1</v>
      </c>
      <c r="R12" s="11" t="str">
        <f t="shared" si="0"/>
        <v>Онлайн-практикум</v>
      </c>
      <c r="S12" s="45"/>
      <c r="T12" s="45">
        <v>1</v>
      </c>
      <c r="U12" s="45">
        <v>1</v>
      </c>
      <c r="V12" s="45">
        <v>1</v>
      </c>
    </row>
    <row r="13" spans="1:22" s="6" customFormat="1" ht="55.5" customHeight="1">
      <c r="A13" s="4">
        <v>1</v>
      </c>
      <c r="B13" s="5">
        <v>44075</v>
      </c>
      <c r="C13" s="7">
        <v>44355</v>
      </c>
      <c r="D13" s="22" t="e">
        <f>CONCATENATE(#REF!,#REF!)</f>
        <v>#REF!</v>
      </c>
      <c r="E13" s="9" t="s">
        <v>22</v>
      </c>
      <c r="F13" s="4">
        <v>3</v>
      </c>
      <c r="G13" s="9" t="s">
        <v>12</v>
      </c>
      <c r="H13" s="17">
        <v>12</v>
      </c>
      <c r="I13" s="26">
        <v>44222</v>
      </c>
      <c r="J13" s="25" t="s">
        <v>37</v>
      </c>
      <c r="K13" s="26">
        <f t="shared" si="1"/>
        <v>44222</v>
      </c>
      <c r="L13" s="18">
        <v>51</v>
      </c>
      <c r="M13" s="19" t="s">
        <v>2</v>
      </c>
      <c r="N13" s="9" t="s">
        <v>51</v>
      </c>
      <c r="O13" s="9" t="s">
        <v>46</v>
      </c>
      <c r="P13" s="17" t="s">
        <v>39</v>
      </c>
      <c r="Q13" s="11">
        <v>1</v>
      </c>
      <c r="R13" s="11" t="str">
        <f t="shared" si="0"/>
        <v>Вебинар</v>
      </c>
      <c r="S13" s="45"/>
      <c r="T13" s="45">
        <v>1</v>
      </c>
      <c r="U13" s="45">
        <v>1</v>
      </c>
      <c r="V13" s="45">
        <v>1</v>
      </c>
    </row>
    <row r="14" spans="1:22" s="6" customFormat="1" ht="55.5" customHeight="1">
      <c r="A14" s="4">
        <v>1</v>
      </c>
      <c r="B14" s="5">
        <v>44075</v>
      </c>
      <c r="C14" s="7">
        <v>44355</v>
      </c>
      <c r="D14" s="22" t="e">
        <f>CONCATENATE(#REF!,#REF!)</f>
        <v>#REF!</v>
      </c>
      <c r="E14" s="9" t="s">
        <v>22</v>
      </c>
      <c r="F14" s="4">
        <v>3</v>
      </c>
      <c r="G14" s="9" t="s">
        <v>12</v>
      </c>
      <c r="H14" s="17">
        <v>13</v>
      </c>
      <c r="I14" s="26">
        <v>44229</v>
      </c>
      <c r="J14" s="25" t="s">
        <v>37</v>
      </c>
      <c r="K14" s="26">
        <f t="shared" si="1"/>
        <v>44229</v>
      </c>
      <c r="L14" s="18">
        <v>59</v>
      </c>
      <c r="M14" s="19" t="s">
        <v>5</v>
      </c>
      <c r="N14" s="9" t="s">
        <v>52</v>
      </c>
      <c r="O14" s="9" t="s">
        <v>46</v>
      </c>
      <c r="P14" s="17" t="s">
        <v>39</v>
      </c>
      <c r="Q14" s="11">
        <v>1</v>
      </c>
      <c r="R14" s="11" t="str">
        <f t="shared" si="0"/>
        <v>Онлайн-практикум</v>
      </c>
      <c r="S14" s="45"/>
      <c r="T14" s="45">
        <v>1</v>
      </c>
      <c r="U14" s="45">
        <v>1</v>
      </c>
      <c r="V14" s="45">
        <v>1</v>
      </c>
    </row>
    <row r="15" spans="1:22" s="6" customFormat="1" ht="55.5" customHeight="1">
      <c r="A15" s="4">
        <v>1</v>
      </c>
      <c r="B15" s="5">
        <v>44075</v>
      </c>
      <c r="C15" s="7">
        <v>44355</v>
      </c>
      <c r="D15" s="22" t="e">
        <f>CONCATENATE(#REF!,#REF!)</f>
        <v>#REF!</v>
      </c>
      <c r="E15" s="9" t="s">
        <v>22</v>
      </c>
      <c r="F15" s="4">
        <v>3</v>
      </c>
      <c r="G15" s="9" t="s">
        <v>12</v>
      </c>
      <c r="H15" s="17">
        <v>14</v>
      </c>
      <c r="I15" s="26">
        <v>44236</v>
      </c>
      <c r="J15" s="25" t="s">
        <v>37</v>
      </c>
      <c r="K15" s="26">
        <f t="shared" si="1"/>
        <v>44236</v>
      </c>
      <c r="L15" s="18">
        <v>51</v>
      </c>
      <c r="M15" s="19" t="s">
        <v>2</v>
      </c>
      <c r="N15" s="9" t="s">
        <v>53</v>
      </c>
      <c r="O15" s="9" t="s">
        <v>46</v>
      </c>
      <c r="P15" s="43" t="s">
        <v>76</v>
      </c>
      <c r="Q15" s="11">
        <v>1</v>
      </c>
      <c r="R15" s="11" t="str">
        <f t="shared" si="0"/>
        <v>Вебинар</v>
      </c>
      <c r="S15" s="45"/>
      <c r="T15" s="45">
        <v>1</v>
      </c>
      <c r="U15" s="45">
        <v>1</v>
      </c>
      <c r="V15" s="45">
        <v>1</v>
      </c>
    </row>
    <row r="16" spans="1:22" s="6" customFormat="1" ht="55.5" customHeight="1">
      <c r="A16" s="4">
        <v>1</v>
      </c>
      <c r="B16" s="5">
        <v>44075</v>
      </c>
      <c r="C16" s="7">
        <v>44355</v>
      </c>
      <c r="D16" s="22" t="e">
        <f>CONCATENATE(#REF!,#REF!)</f>
        <v>#REF!</v>
      </c>
      <c r="E16" s="9" t="s">
        <v>22</v>
      </c>
      <c r="F16" s="4">
        <v>3</v>
      </c>
      <c r="G16" s="9" t="s">
        <v>12</v>
      </c>
      <c r="H16" s="17">
        <v>15</v>
      </c>
      <c r="I16" s="26">
        <v>44243</v>
      </c>
      <c r="J16" s="25" t="s">
        <v>37</v>
      </c>
      <c r="K16" s="26">
        <f t="shared" si="1"/>
        <v>44243</v>
      </c>
      <c r="L16" s="18">
        <v>51</v>
      </c>
      <c r="M16" s="19" t="s">
        <v>2</v>
      </c>
      <c r="N16" s="9" t="s">
        <v>54</v>
      </c>
      <c r="O16" s="9" t="s">
        <v>46</v>
      </c>
      <c r="P16" s="43" t="s">
        <v>79</v>
      </c>
      <c r="Q16" s="11">
        <v>1</v>
      </c>
      <c r="R16" s="11" t="str">
        <f t="shared" si="0"/>
        <v>Вебинар</v>
      </c>
      <c r="S16" s="45"/>
      <c r="T16" s="45">
        <v>1</v>
      </c>
      <c r="U16" s="45">
        <v>1</v>
      </c>
      <c r="V16" s="45">
        <v>1</v>
      </c>
    </row>
    <row r="17" spans="1:22" ht="110.25">
      <c r="A17" s="4">
        <v>1</v>
      </c>
      <c r="B17" s="5">
        <v>44075</v>
      </c>
      <c r="C17" s="7">
        <v>44355</v>
      </c>
      <c r="D17" s="22" t="e">
        <f>CONCATENATE(#REF!,#REF!)</f>
        <v>#REF!</v>
      </c>
      <c r="E17" s="9" t="s">
        <v>22</v>
      </c>
      <c r="F17" s="4">
        <v>4</v>
      </c>
      <c r="G17" s="9" t="s">
        <v>13</v>
      </c>
      <c r="H17" s="17">
        <v>16</v>
      </c>
      <c r="I17" s="26">
        <v>44250</v>
      </c>
      <c r="J17" s="25" t="s">
        <v>37</v>
      </c>
      <c r="K17" s="26">
        <f t="shared" si="1"/>
        <v>44250</v>
      </c>
      <c r="L17" s="18">
        <v>51</v>
      </c>
      <c r="M17" s="19" t="s">
        <v>2</v>
      </c>
      <c r="N17" s="9" t="s">
        <v>55</v>
      </c>
      <c r="O17" s="9" t="s">
        <v>46</v>
      </c>
      <c r="P17" s="17" t="s">
        <v>38</v>
      </c>
      <c r="Q17" s="11">
        <v>1</v>
      </c>
      <c r="R17" s="11" t="str">
        <f t="shared" si="0"/>
        <v>Вебинар</v>
      </c>
      <c r="S17" s="45"/>
      <c r="T17" s="45">
        <v>1</v>
      </c>
      <c r="U17" s="45">
        <v>1</v>
      </c>
      <c r="V17" s="45">
        <v>1</v>
      </c>
    </row>
    <row r="18" spans="1:22" ht="78.75">
      <c r="A18" s="4">
        <v>1</v>
      </c>
      <c r="B18" s="5">
        <v>44075</v>
      </c>
      <c r="C18" s="7">
        <v>44355</v>
      </c>
      <c r="D18" s="22" t="e">
        <f>CONCATENATE(#REF!,#REF!)</f>
        <v>#REF!</v>
      </c>
      <c r="E18" s="9" t="s">
        <v>22</v>
      </c>
      <c r="F18" s="4">
        <v>4</v>
      </c>
      <c r="G18" s="9" t="s">
        <v>13</v>
      </c>
      <c r="H18" s="17">
        <v>17</v>
      </c>
      <c r="I18" s="26">
        <v>44257</v>
      </c>
      <c r="J18" s="25" t="s">
        <v>37</v>
      </c>
      <c r="K18" s="26">
        <f t="shared" si="1"/>
        <v>44257</v>
      </c>
      <c r="L18" s="18">
        <v>51</v>
      </c>
      <c r="M18" s="19" t="s">
        <v>2</v>
      </c>
      <c r="N18" s="9" t="s">
        <v>56</v>
      </c>
      <c r="O18" s="9" t="s">
        <v>46</v>
      </c>
      <c r="P18" s="17" t="s">
        <v>38</v>
      </c>
      <c r="Q18" s="11">
        <v>1</v>
      </c>
      <c r="R18" s="11" t="str">
        <f t="shared" si="0"/>
        <v>Вебинар</v>
      </c>
      <c r="S18" s="45"/>
      <c r="T18" s="45">
        <v>1</v>
      </c>
      <c r="U18" s="45">
        <v>1</v>
      </c>
      <c r="V18" s="45">
        <v>1</v>
      </c>
    </row>
    <row r="19" spans="1:22" ht="94.5">
      <c r="A19" s="4">
        <v>1</v>
      </c>
      <c r="B19" s="5">
        <v>44075</v>
      </c>
      <c r="C19" s="7">
        <v>44355</v>
      </c>
      <c r="D19" s="22" t="e">
        <f>CONCATENATE(#REF!,#REF!)</f>
        <v>#REF!</v>
      </c>
      <c r="E19" s="9" t="s">
        <v>22</v>
      </c>
      <c r="F19" s="4">
        <v>5</v>
      </c>
      <c r="G19" s="9" t="s">
        <v>14</v>
      </c>
      <c r="H19" s="17">
        <v>18</v>
      </c>
      <c r="I19" s="26">
        <v>44271</v>
      </c>
      <c r="J19" s="25" t="s">
        <v>37</v>
      </c>
      <c r="K19" s="26">
        <f t="shared" si="1"/>
        <v>44271</v>
      </c>
      <c r="L19" s="18">
        <v>51</v>
      </c>
      <c r="M19" s="19" t="s">
        <v>2</v>
      </c>
      <c r="N19" s="9" t="s">
        <v>57</v>
      </c>
      <c r="O19" s="9" t="s">
        <v>46</v>
      </c>
      <c r="P19" s="17" t="s">
        <v>39</v>
      </c>
      <c r="Q19" s="11">
        <v>1</v>
      </c>
      <c r="R19" s="11" t="str">
        <f t="shared" si="0"/>
        <v>Вебинар</v>
      </c>
      <c r="S19" s="45"/>
      <c r="T19" s="45">
        <v>1</v>
      </c>
      <c r="U19" s="45">
        <v>1</v>
      </c>
      <c r="V19" s="45">
        <v>1</v>
      </c>
    </row>
    <row r="20" spans="1:22" ht="78.75">
      <c r="A20" s="4">
        <v>1</v>
      </c>
      <c r="B20" s="5">
        <v>44075</v>
      </c>
      <c r="C20" s="7">
        <v>44355</v>
      </c>
      <c r="D20" s="22" t="e">
        <f>CONCATENATE(#REF!,#REF!)</f>
        <v>#REF!</v>
      </c>
      <c r="E20" s="9" t="s">
        <v>22</v>
      </c>
      <c r="F20" s="4">
        <v>5</v>
      </c>
      <c r="G20" s="9" t="s">
        <v>14</v>
      </c>
      <c r="H20" s="17">
        <v>19</v>
      </c>
      <c r="I20" s="26">
        <v>44278</v>
      </c>
      <c r="J20" s="25" t="s">
        <v>37</v>
      </c>
      <c r="K20" s="26">
        <f t="shared" si="1"/>
        <v>44278</v>
      </c>
      <c r="L20" s="18">
        <v>51</v>
      </c>
      <c r="M20" s="19" t="s">
        <v>2</v>
      </c>
      <c r="N20" s="9" t="s">
        <v>58</v>
      </c>
      <c r="O20" s="9" t="s">
        <v>46</v>
      </c>
      <c r="P20" s="17" t="s">
        <v>38</v>
      </c>
      <c r="Q20" s="11">
        <v>1</v>
      </c>
      <c r="R20" s="11" t="str">
        <f t="shared" si="0"/>
        <v>Вебинар</v>
      </c>
      <c r="S20" s="45"/>
      <c r="T20" s="45">
        <v>1</v>
      </c>
      <c r="U20" s="45">
        <v>1</v>
      </c>
      <c r="V20" s="45">
        <v>1</v>
      </c>
    </row>
    <row r="21" spans="1:22" ht="78.75">
      <c r="A21" s="4">
        <v>1</v>
      </c>
      <c r="B21" s="5">
        <v>44075</v>
      </c>
      <c r="C21" s="7">
        <v>44355</v>
      </c>
      <c r="D21" s="22" t="e">
        <f>CONCATENATE(#REF!,#REF!)</f>
        <v>#REF!</v>
      </c>
      <c r="E21" s="9" t="s">
        <v>22</v>
      </c>
      <c r="F21" s="4">
        <v>6</v>
      </c>
      <c r="G21" s="9" t="s">
        <v>15</v>
      </c>
      <c r="H21" s="17">
        <v>20</v>
      </c>
      <c r="I21" s="26">
        <v>44285</v>
      </c>
      <c r="J21" s="25" t="s">
        <v>37</v>
      </c>
      <c r="K21" s="26">
        <f t="shared" si="1"/>
        <v>44285</v>
      </c>
      <c r="L21" s="18">
        <v>51</v>
      </c>
      <c r="M21" s="19" t="s">
        <v>2</v>
      </c>
      <c r="N21" s="9" t="s">
        <v>59</v>
      </c>
      <c r="O21" s="9" t="s">
        <v>46</v>
      </c>
      <c r="P21" s="34"/>
      <c r="Q21" s="11">
        <v>1</v>
      </c>
      <c r="R21" s="11" t="str">
        <f t="shared" si="0"/>
        <v>Вебинар</v>
      </c>
      <c r="S21" s="45"/>
      <c r="T21" s="45"/>
      <c r="U21" s="45">
        <v>1</v>
      </c>
      <c r="V21" s="45">
        <v>1</v>
      </c>
    </row>
    <row r="22" spans="1:22" ht="78.75">
      <c r="A22" s="4">
        <v>1</v>
      </c>
      <c r="B22" s="5">
        <v>44075</v>
      </c>
      <c r="C22" s="7">
        <v>44355</v>
      </c>
      <c r="D22" s="22" t="e">
        <f>CONCATENATE(#REF!,#REF!)</f>
        <v>#REF!</v>
      </c>
      <c r="E22" s="9" t="s">
        <v>22</v>
      </c>
      <c r="F22" s="4">
        <v>6</v>
      </c>
      <c r="G22" s="9" t="s">
        <v>15</v>
      </c>
      <c r="H22" s="17">
        <v>21</v>
      </c>
      <c r="I22" s="26">
        <v>44292</v>
      </c>
      <c r="J22" s="25" t="s">
        <v>37</v>
      </c>
      <c r="K22" s="26">
        <f t="shared" si="1"/>
        <v>44292</v>
      </c>
      <c r="L22" s="18">
        <v>51</v>
      </c>
      <c r="M22" s="19" t="s">
        <v>2</v>
      </c>
      <c r="N22" s="9" t="s">
        <v>60</v>
      </c>
      <c r="O22" s="9" t="s">
        <v>46</v>
      </c>
      <c r="P22" s="34"/>
      <c r="Q22" s="11">
        <v>1</v>
      </c>
      <c r="R22" s="11" t="str">
        <f t="shared" si="0"/>
        <v>Вебинар</v>
      </c>
      <c r="S22" s="45"/>
      <c r="T22" s="45"/>
      <c r="U22" s="45">
        <v>1</v>
      </c>
      <c r="V22" s="45">
        <v>1</v>
      </c>
    </row>
    <row r="23" spans="1:22" ht="77.25" customHeight="1">
      <c r="A23" s="4">
        <v>1</v>
      </c>
      <c r="B23" s="5">
        <v>44075</v>
      </c>
      <c r="C23" s="7">
        <v>44355</v>
      </c>
      <c r="D23" s="22" t="e">
        <f>CONCATENATE(#REF!,#REF!)</f>
        <v>#REF!</v>
      </c>
      <c r="E23" s="9" t="s">
        <v>22</v>
      </c>
      <c r="F23" s="4">
        <v>7</v>
      </c>
      <c r="G23" s="9" t="s">
        <v>16</v>
      </c>
      <c r="H23" s="17">
        <v>22</v>
      </c>
      <c r="I23" s="26">
        <v>44299</v>
      </c>
      <c r="J23" s="25" t="s">
        <v>37</v>
      </c>
      <c r="K23" s="26">
        <f t="shared" si="1"/>
        <v>44299</v>
      </c>
      <c r="L23" s="18">
        <v>51</v>
      </c>
      <c r="M23" s="19" t="s">
        <v>2</v>
      </c>
      <c r="N23" s="9" t="s">
        <v>61</v>
      </c>
      <c r="O23" s="9" t="s">
        <v>46</v>
      </c>
      <c r="P23" s="17" t="s">
        <v>38</v>
      </c>
      <c r="Q23" s="11">
        <v>1</v>
      </c>
      <c r="R23" s="11" t="str">
        <f t="shared" si="0"/>
        <v>Вебинар</v>
      </c>
      <c r="S23" s="45"/>
      <c r="T23" s="45"/>
      <c r="U23" s="45">
        <v>1</v>
      </c>
      <c r="V23" s="45">
        <v>1</v>
      </c>
    </row>
    <row r="24" spans="1:22" ht="94.5">
      <c r="A24" s="4">
        <v>1</v>
      </c>
      <c r="B24" s="5">
        <v>44075</v>
      </c>
      <c r="C24" s="7">
        <v>44355</v>
      </c>
      <c r="D24" s="22" t="e">
        <f>CONCATENATE(#REF!,#REF!)</f>
        <v>#REF!</v>
      </c>
      <c r="E24" s="9" t="s">
        <v>22</v>
      </c>
      <c r="F24" s="4">
        <v>7</v>
      </c>
      <c r="G24" s="9" t="s">
        <v>17</v>
      </c>
      <c r="H24" s="17">
        <v>23</v>
      </c>
      <c r="I24" s="26">
        <v>44306</v>
      </c>
      <c r="J24" s="25" t="s">
        <v>37</v>
      </c>
      <c r="K24" s="26">
        <f t="shared" si="1"/>
        <v>44306</v>
      </c>
      <c r="L24" s="18">
        <v>51</v>
      </c>
      <c r="M24" s="19" t="s">
        <v>2</v>
      </c>
      <c r="N24" s="9" t="s">
        <v>62</v>
      </c>
      <c r="O24" s="9" t="s">
        <v>46</v>
      </c>
      <c r="P24" s="43" t="s">
        <v>73</v>
      </c>
      <c r="Q24" s="11">
        <v>1</v>
      </c>
      <c r="R24" s="11" t="str">
        <f t="shared" si="0"/>
        <v>Вебинар</v>
      </c>
      <c r="S24" s="45"/>
      <c r="T24" s="45"/>
      <c r="U24" s="45">
        <v>1</v>
      </c>
      <c r="V24" s="45">
        <v>1</v>
      </c>
    </row>
    <row r="25" spans="1:22" ht="94.5">
      <c r="A25" s="4">
        <v>1</v>
      </c>
      <c r="B25" s="5">
        <v>44075</v>
      </c>
      <c r="C25" s="7">
        <v>44355</v>
      </c>
      <c r="D25" s="22" t="e">
        <f>CONCATENATE(#REF!,#REF!)</f>
        <v>#REF!</v>
      </c>
      <c r="E25" s="9" t="s">
        <v>22</v>
      </c>
      <c r="F25" s="4">
        <v>8</v>
      </c>
      <c r="G25" s="9" t="s">
        <v>18</v>
      </c>
      <c r="H25" s="17">
        <v>24</v>
      </c>
      <c r="I25" s="26">
        <v>44313</v>
      </c>
      <c r="J25" s="25" t="s">
        <v>37</v>
      </c>
      <c r="K25" s="26">
        <f t="shared" si="1"/>
        <v>44313</v>
      </c>
      <c r="L25" s="18">
        <v>51</v>
      </c>
      <c r="M25" s="19" t="s">
        <v>2</v>
      </c>
      <c r="N25" s="9" t="s">
        <v>63</v>
      </c>
      <c r="O25" s="9" t="s">
        <v>46</v>
      </c>
      <c r="P25" s="17" t="s">
        <v>39</v>
      </c>
      <c r="Q25" s="11">
        <v>1</v>
      </c>
      <c r="R25" s="11" t="str">
        <f t="shared" si="0"/>
        <v>Вебинар</v>
      </c>
      <c r="S25" s="45"/>
      <c r="T25" s="45"/>
      <c r="U25" s="45">
        <v>1</v>
      </c>
      <c r="V25" s="45">
        <v>1</v>
      </c>
    </row>
    <row r="26" spans="1:22" ht="78.75">
      <c r="A26" s="4">
        <v>1</v>
      </c>
      <c r="B26" s="5">
        <v>44075</v>
      </c>
      <c r="C26" s="7">
        <v>44355</v>
      </c>
      <c r="D26" s="22" t="e">
        <f>CONCATENATE(#REF!,#REF!)</f>
        <v>#REF!</v>
      </c>
      <c r="E26" s="9" t="s">
        <v>22</v>
      </c>
      <c r="F26" s="4">
        <v>8</v>
      </c>
      <c r="G26" s="9" t="s">
        <v>18</v>
      </c>
      <c r="H26" s="17">
        <v>25</v>
      </c>
      <c r="I26" s="26">
        <v>44327</v>
      </c>
      <c r="J26" s="25" t="s">
        <v>37</v>
      </c>
      <c r="K26" s="26">
        <f t="shared" si="1"/>
        <v>44327</v>
      </c>
      <c r="L26" s="18">
        <v>51</v>
      </c>
      <c r="M26" s="19" t="s">
        <v>2</v>
      </c>
      <c r="N26" s="9" t="s">
        <v>64</v>
      </c>
      <c r="O26" s="9" t="s">
        <v>46</v>
      </c>
      <c r="P26" s="17" t="s">
        <v>39</v>
      </c>
      <c r="Q26" s="11">
        <v>1</v>
      </c>
      <c r="R26" s="11" t="str">
        <f t="shared" si="0"/>
        <v>Вебинар</v>
      </c>
      <c r="S26" s="45"/>
      <c r="T26" s="45"/>
      <c r="U26" s="45">
        <v>1</v>
      </c>
      <c r="V26" s="45">
        <v>1</v>
      </c>
    </row>
    <row r="27" spans="1:22" ht="78.75">
      <c r="A27" s="4">
        <v>1</v>
      </c>
      <c r="B27" s="5">
        <v>44075</v>
      </c>
      <c r="C27" s="7">
        <v>44355</v>
      </c>
      <c r="D27" s="22" t="e">
        <f>CONCATENATE(#REF!,#REF!)</f>
        <v>#REF!</v>
      </c>
      <c r="E27" s="9" t="s">
        <v>22</v>
      </c>
      <c r="F27" s="4">
        <v>9</v>
      </c>
      <c r="G27" s="9" t="s">
        <v>18</v>
      </c>
      <c r="H27" s="17">
        <v>26</v>
      </c>
      <c r="I27" s="26">
        <v>44334</v>
      </c>
      <c r="J27" s="25" t="s">
        <v>37</v>
      </c>
      <c r="K27" s="26">
        <f t="shared" si="1"/>
        <v>44334</v>
      </c>
      <c r="L27" s="18">
        <v>51</v>
      </c>
      <c r="M27" s="19" t="s">
        <v>2</v>
      </c>
      <c r="N27" s="9" t="s">
        <v>65</v>
      </c>
      <c r="O27" s="9" t="s">
        <v>46</v>
      </c>
      <c r="P27" s="43" t="s">
        <v>77</v>
      </c>
      <c r="Q27" s="11">
        <v>1</v>
      </c>
      <c r="R27" s="11" t="str">
        <f t="shared" si="0"/>
        <v>Вебинар</v>
      </c>
      <c r="S27" s="45"/>
      <c r="T27" s="45"/>
      <c r="U27" s="45">
        <v>1</v>
      </c>
      <c r="V27" s="45">
        <v>1</v>
      </c>
    </row>
    <row r="28" spans="1:22" ht="78.75">
      <c r="A28" s="4">
        <v>1</v>
      </c>
      <c r="B28" s="5">
        <v>44075</v>
      </c>
      <c r="C28" s="7">
        <v>44355</v>
      </c>
      <c r="D28" s="22" t="e">
        <f>CONCATENATE(#REF!,#REF!)</f>
        <v>#REF!</v>
      </c>
      <c r="E28" s="9" t="s">
        <v>22</v>
      </c>
      <c r="F28" s="4">
        <v>9</v>
      </c>
      <c r="G28" s="9" t="s">
        <v>18</v>
      </c>
      <c r="H28" s="17">
        <v>27</v>
      </c>
      <c r="I28" s="26">
        <v>44341</v>
      </c>
      <c r="J28" s="25" t="s">
        <v>37</v>
      </c>
      <c r="K28" s="26">
        <f t="shared" si="1"/>
        <v>44341</v>
      </c>
      <c r="L28" s="18">
        <v>51</v>
      </c>
      <c r="M28" s="19" t="s">
        <v>2</v>
      </c>
      <c r="N28" s="9" t="s">
        <v>66</v>
      </c>
      <c r="O28" s="9" t="s">
        <v>46</v>
      </c>
      <c r="P28" s="17" t="s">
        <v>39</v>
      </c>
      <c r="Q28" s="11">
        <v>1</v>
      </c>
      <c r="R28" s="11" t="str">
        <f t="shared" si="0"/>
        <v>Вебинар</v>
      </c>
      <c r="S28" s="45"/>
      <c r="T28" s="45"/>
      <c r="U28" s="45">
        <v>1</v>
      </c>
      <c r="V28" s="45">
        <v>1</v>
      </c>
    </row>
    <row r="29" spans="1:22" s="42" customFormat="1" ht="78.75">
      <c r="A29" s="32">
        <v>1</v>
      </c>
      <c r="B29" s="33">
        <v>44075</v>
      </c>
      <c r="C29" s="33">
        <v>44355</v>
      </c>
      <c r="D29" s="22" t="e">
        <f>CONCATENATE(#REF!,#REF!)</f>
        <v>#REF!</v>
      </c>
      <c r="E29" s="34" t="s">
        <v>22</v>
      </c>
      <c r="F29" s="32">
        <v>10</v>
      </c>
      <c r="G29" s="35" t="s">
        <v>40</v>
      </c>
      <c r="H29" s="36">
        <v>28</v>
      </c>
      <c r="I29" s="37">
        <v>44355</v>
      </c>
      <c r="J29" s="38" t="s">
        <v>37</v>
      </c>
      <c r="K29" s="37">
        <f t="shared" si="1"/>
        <v>44355</v>
      </c>
      <c r="L29" s="39">
        <v>32</v>
      </c>
      <c r="M29" s="40" t="s">
        <v>3</v>
      </c>
      <c r="N29" s="34" t="s">
        <v>67</v>
      </c>
      <c r="O29" s="34" t="s">
        <v>46</v>
      </c>
      <c r="P29" s="36" t="s">
        <v>78</v>
      </c>
      <c r="Q29" s="41">
        <v>1</v>
      </c>
      <c r="R29" s="41" t="str">
        <f t="shared" si="0"/>
        <v>Онлайн-конференция</v>
      </c>
      <c r="S29" s="45">
        <v>1</v>
      </c>
      <c r="T29" s="45">
        <v>1</v>
      </c>
      <c r="U29" s="45">
        <v>1</v>
      </c>
      <c r="V29" s="45">
        <v>1</v>
      </c>
    </row>
    <row r="30" spans="1:22" s="3" customFormat="1" ht="81" customHeight="1">
      <c r="A30" s="4">
        <v>1</v>
      </c>
      <c r="B30" s="5">
        <v>44232</v>
      </c>
      <c r="C30" s="7">
        <v>44369</v>
      </c>
      <c r="D30" s="22" t="e">
        <f>CONCATENATE(#REF!,#REF!)</f>
        <v>#REF!</v>
      </c>
      <c r="E30" s="9" t="s">
        <v>22</v>
      </c>
      <c r="F30" s="4">
        <v>1</v>
      </c>
      <c r="G30" s="9" t="s">
        <v>10</v>
      </c>
      <c r="H30" s="17">
        <v>1</v>
      </c>
      <c r="I30" s="26">
        <v>44232</v>
      </c>
      <c r="J30" s="25" t="s">
        <v>37</v>
      </c>
      <c r="K30" s="26">
        <f t="shared" si="1"/>
        <v>44232</v>
      </c>
      <c r="L30" s="18">
        <v>51</v>
      </c>
      <c r="M30" s="19" t="s">
        <v>2</v>
      </c>
      <c r="N30" s="9" t="s">
        <v>69</v>
      </c>
      <c r="O30" s="9" t="s">
        <v>46</v>
      </c>
      <c r="P30" s="17" t="s">
        <v>39</v>
      </c>
      <c r="Q30" s="11">
        <v>1</v>
      </c>
      <c r="R30" s="11" t="str">
        <f t="shared" si="0"/>
        <v>Вебинар</v>
      </c>
      <c r="S30" s="45">
        <v>1</v>
      </c>
      <c r="T30" s="45">
        <v>1</v>
      </c>
      <c r="U30" s="45">
        <v>1</v>
      </c>
      <c r="V30" s="45">
        <v>1</v>
      </c>
    </row>
    <row r="31" spans="1:22" s="3" customFormat="1" ht="81" customHeight="1">
      <c r="A31" s="4">
        <v>1</v>
      </c>
      <c r="B31" s="5">
        <v>44232</v>
      </c>
      <c r="C31" s="7">
        <v>44369</v>
      </c>
      <c r="D31" s="22" t="e">
        <f>CONCATENATE(#REF!,#REF!)</f>
        <v>#REF!</v>
      </c>
      <c r="E31" s="9" t="s">
        <v>22</v>
      </c>
      <c r="F31" s="4">
        <v>1</v>
      </c>
      <c r="G31" s="9" t="s">
        <v>10</v>
      </c>
      <c r="H31" s="17">
        <v>2</v>
      </c>
      <c r="I31" s="26">
        <v>44246</v>
      </c>
      <c r="J31" s="25" t="s">
        <v>37</v>
      </c>
      <c r="K31" s="26">
        <f t="shared" si="1"/>
        <v>44246</v>
      </c>
      <c r="L31" s="18">
        <v>51</v>
      </c>
      <c r="M31" s="19" t="s">
        <v>2</v>
      </c>
      <c r="N31" s="9" t="s">
        <v>70</v>
      </c>
      <c r="O31" s="9" t="s">
        <v>46</v>
      </c>
      <c r="P31" s="17" t="s">
        <v>39</v>
      </c>
      <c r="Q31" s="11">
        <v>1</v>
      </c>
      <c r="R31" s="11" t="str">
        <f t="shared" si="0"/>
        <v>Вебинар</v>
      </c>
      <c r="S31" s="45">
        <v>1</v>
      </c>
      <c r="T31" s="45">
        <v>1</v>
      </c>
      <c r="U31" s="45">
        <v>1</v>
      </c>
      <c r="V31" s="45">
        <v>1</v>
      </c>
    </row>
    <row r="32" spans="1:22" s="3" customFormat="1" ht="81" customHeight="1">
      <c r="A32" s="4">
        <v>1</v>
      </c>
      <c r="B32" s="5">
        <v>44232</v>
      </c>
      <c r="C32" s="7">
        <v>44369</v>
      </c>
      <c r="D32" s="22" t="e">
        <f>CONCATENATE(#REF!,#REF!)</f>
        <v>#REF!</v>
      </c>
      <c r="E32" s="9" t="s">
        <v>22</v>
      </c>
      <c r="F32" s="4">
        <v>1</v>
      </c>
      <c r="G32" s="9" t="s">
        <v>10</v>
      </c>
      <c r="H32" s="17">
        <v>3</v>
      </c>
      <c r="I32" s="26">
        <v>44260</v>
      </c>
      <c r="J32" s="25" t="s">
        <v>37</v>
      </c>
      <c r="K32" s="26">
        <f t="shared" si="1"/>
        <v>44260</v>
      </c>
      <c r="L32" s="18">
        <v>59</v>
      </c>
      <c r="M32" s="19" t="s">
        <v>5</v>
      </c>
      <c r="N32" s="9" t="s">
        <v>42</v>
      </c>
      <c r="O32" s="9" t="s">
        <v>46</v>
      </c>
      <c r="P32" s="17" t="s">
        <v>39</v>
      </c>
      <c r="Q32" s="11">
        <v>1</v>
      </c>
      <c r="R32" s="11" t="str">
        <f t="shared" si="0"/>
        <v>Онлайн-практикум</v>
      </c>
      <c r="S32" s="45">
        <v>1</v>
      </c>
      <c r="T32" s="45">
        <v>1</v>
      </c>
      <c r="U32" s="45">
        <v>1</v>
      </c>
      <c r="V32" s="45">
        <v>1</v>
      </c>
    </row>
    <row r="33" spans="1:22" s="3" customFormat="1" ht="81" customHeight="1">
      <c r="A33" s="4">
        <v>1</v>
      </c>
      <c r="B33" s="5">
        <v>44232</v>
      </c>
      <c r="C33" s="7">
        <v>44369</v>
      </c>
      <c r="D33" s="22" t="e">
        <f>CONCATENATE(#REF!,#REF!)</f>
        <v>#REF!</v>
      </c>
      <c r="E33" s="9" t="s">
        <v>22</v>
      </c>
      <c r="F33" s="4">
        <v>1</v>
      </c>
      <c r="G33" s="9" t="s">
        <v>10</v>
      </c>
      <c r="H33" s="17">
        <v>4</v>
      </c>
      <c r="I33" s="26">
        <v>44274</v>
      </c>
      <c r="J33" s="25" t="s">
        <v>37</v>
      </c>
      <c r="K33" s="26">
        <f t="shared" si="1"/>
        <v>44274</v>
      </c>
      <c r="L33" s="18">
        <v>51</v>
      </c>
      <c r="M33" s="19" t="s">
        <v>2</v>
      </c>
      <c r="N33" s="9" t="s">
        <v>43</v>
      </c>
      <c r="O33" s="9" t="s">
        <v>46</v>
      </c>
      <c r="P33" s="17" t="s">
        <v>73</v>
      </c>
      <c r="Q33" s="11">
        <v>1</v>
      </c>
      <c r="R33" s="11" t="str">
        <f t="shared" si="0"/>
        <v>Вебинар</v>
      </c>
      <c r="S33" s="45">
        <v>1</v>
      </c>
      <c r="T33" s="45">
        <v>1</v>
      </c>
      <c r="U33" s="45">
        <v>1</v>
      </c>
      <c r="V33" s="45">
        <v>1</v>
      </c>
    </row>
    <row r="34" spans="1:22" s="3" customFormat="1" ht="81" customHeight="1">
      <c r="A34" s="4">
        <v>1</v>
      </c>
      <c r="B34" s="5">
        <v>44232</v>
      </c>
      <c r="C34" s="7">
        <v>44369</v>
      </c>
      <c r="D34" s="22" t="e">
        <f>CONCATENATE(#REF!,#REF!)</f>
        <v>#REF!</v>
      </c>
      <c r="E34" s="9" t="s">
        <v>22</v>
      </c>
      <c r="F34" s="4">
        <v>1</v>
      </c>
      <c r="G34" s="9" t="s">
        <v>10</v>
      </c>
      <c r="H34" s="17">
        <v>5</v>
      </c>
      <c r="I34" s="26">
        <v>44288</v>
      </c>
      <c r="J34" s="25" t="s">
        <v>37</v>
      </c>
      <c r="K34" s="26">
        <f t="shared" si="1"/>
        <v>44288</v>
      </c>
      <c r="L34" s="18">
        <v>59</v>
      </c>
      <c r="M34" s="19" t="s">
        <v>5</v>
      </c>
      <c r="N34" s="9" t="s">
        <v>44</v>
      </c>
      <c r="O34" s="9" t="s">
        <v>46</v>
      </c>
      <c r="P34" s="17" t="s">
        <v>38</v>
      </c>
      <c r="Q34" s="11">
        <v>1</v>
      </c>
      <c r="R34" s="11" t="str">
        <f t="shared" si="0"/>
        <v>Онлайн-практикум</v>
      </c>
      <c r="S34" s="45">
        <v>1</v>
      </c>
      <c r="T34" s="45">
        <v>1</v>
      </c>
      <c r="U34" s="45">
        <v>1</v>
      </c>
      <c r="V34" s="45">
        <v>1</v>
      </c>
    </row>
    <row r="35" spans="1:22" s="3" customFormat="1" ht="81" customHeight="1">
      <c r="A35" s="4">
        <v>1</v>
      </c>
      <c r="B35" s="5">
        <v>44232</v>
      </c>
      <c r="C35" s="7">
        <v>44369</v>
      </c>
      <c r="D35" s="22" t="e">
        <f>CONCATENATE(#REF!,#REF!)</f>
        <v>#REF!</v>
      </c>
      <c r="E35" s="9" t="s">
        <v>22</v>
      </c>
      <c r="F35" s="4">
        <v>1</v>
      </c>
      <c r="G35" s="9" t="s">
        <v>10</v>
      </c>
      <c r="H35" s="17">
        <v>6</v>
      </c>
      <c r="I35" s="26">
        <v>44302</v>
      </c>
      <c r="J35" s="25" t="s">
        <v>37</v>
      </c>
      <c r="K35" s="26">
        <f t="shared" si="1"/>
        <v>44302</v>
      </c>
      <c r="L35" s="18">
        <v>59</v>
      </c>
      <c r="M35" s="19" t="s">
        <v>5</v>
      </c>
      <c r="N35" s="9" t="s">
        <v>20</v>
      </c>
      <c r="O35" s="9" t="s">
        <v>46</v>
      </c>
      <c r="P35" s="17" t="s">
        <v>38</v>
      </c>
      <c r="Q35" s="11">
        <v>1</v>
      </c>
      <c r="R35" s="11" t="str">
        <f t="shared" si="0"/>
        <v>Онлайн-практикум</v>
      </c>
      <c r="S35" s="45">
        <v>1</v>
      </c>
      <c r="T35" s="45">
        <v>1</v>
      </c>
      <c r="U35" s="45">
        <v>1</v>
      </c>
      <c r="V35" s="45">
        <v>1</v>
      </c>
    </row>
    <row r="36" spans="1:22" s="3" customFormat="1" ht="81" customHeight="1">
      <c r="A36" s="4">
        <v>1</v>
      </c>
      <c r="B36" s="5">
        <v>44232</v>
      </c>
      <c r="C36" s="7">
        <v>44369</v>
      </c>
      <c r="D36" s="22" t="e">
        <f>CONCATENATE(#REF!,#REF!)</f>
        <v>#REF!</v>
      </c>
      <c r="E36" s="9" t="s">
        <v>22</v>
      </c>
      <c r="F36" s="4">
        <v>2</v>
      </c>
      <c r="G36" s="9" t="s">
        <v>11</v>
      </c>
      <c r="H36" s="17">
        <v>7</v>
      </c>
      <c r="I36" s="26">
        <v>44316</v>
      </c>
      <c r="J36" s="25" t="s">
        <v>37</v>
      </c>
      <c r="K36" s="26">
        <f t="shared" si="1"/>
        <v>44316</v>
      </c>
      <c r="L36" s="18">
        <v>51</v>
      </c>
      <c r="M36" s="19" t="s">
        <v>2</v>
      </c>
      <c r="N36" s="9" t="s">
        <v>41</v>
      </c>
      <c r="O36" s="9" t="s">
        <v>46</v>
      </c>
      <c r="P36" s="17" t="s">
        <v>73</v>
      </c>
      <c r="Q36" s="11">
        <v>1</v>
      </c>
      <c r="R36" s="11" t="str">
        <f t="shared" si="0"/>
        <v>Вебинар</v>
      </c>
      <c r="S36" s="45">
        <v>1</v>
      </c>
      <c r="T36" s="45">
        <v>1</v>
      </c>
      <c r="U36" s="45">
        <v>1</v>
      </c>
      <c r="V36" s="45">
        <v>1</v>
      </c>
    </row>
    <row r="37" spans="1:22" s="3" customFormat="1" ht="81" customHeight="1">
      <c r="A37" s="4">
        <v>1</v>
      </c>
      <c r="B37" s="5">
        <v>44232</v>
      </c>
      <c r="C37" s="7">
        <v>44369</v>
      </c>
      <c r="D37" s="22" t="e">
        <f>CONCATENATE(#REF!,#REF!)</f>
        <v>#REF!</v>
      </c>
      <c r="E37" s="9" t="s">
        <v>22</v>
      </c>
      <c r="F37" s="4">
        <v>2</v>
      </c>
      <c r="G37" s="9" t="s">
        <v>11</v>
      </c>
      <c r="H37" s="17">
        <v>8</v>
      </c>
      <c r="I37" s="26">
        <v>44330</v>
      </c>
      <c r="J37" s="25" t="s">
        <v>37</v>
      </c>
      <c r="K37" s="26">
        <f t="shared" si="1"/>
        <v>44330</v>
      </c>
      <c r="L37" s="18">
        <v>51</v>
      </c>
      <c r="M37" s="19" t="s">
        <v>2</v>
      </c>
      <c r="N37" s="9" t="s">
        <v>47</v>
      </c>
      <c r="O37" s="9" t="s">
        <v>46</v>
      </c>
      <c r="P37" s="17" t="s">
        <v>73</v>
      </c>
      <c r="Q37" s="11">
        <v>1</v>
      </c>
      <c r="R37" s="11" t="str">
        <f t="shared" si="0"/>
        <v>Вебинар</v>
      </c>
      <c r="S37" s="45">
        <v>1</v>
      </c>
      <c r="T37" s="45">
        <v>1</v>
      </c>
      <c r="U37" s="45">
        <v>1</v>
      </c>
      <c r="V37" s="45">
        <v>1</v>
      </c>
    </row>
    <row r="38" spans="1:22" s="3" customFormat="1" ht="81" customHeight="1">
      <c r="A38" s="4">
        <v>1</v>
      </c>
      <c r="B38" s="5">
        <v>44232</v>
      </c>
      <c r="C38" s="7">
        <v>44369</v>
      </c>
      <c r="D38" s="22" t="e">
        <f>CONCATENATE(#REF!,#REF!)</f>
        <v>#REF!</v>
      </c>
      <c r="E38" s="9" t="s">
        <v>22</v>
      </c>
      <c r="F38" s="4">
        <v>2</v>
      </c>
      <c r="G38" s="9" t="s">
        <v>11</v>
      </c>
      <c r="H38" s="17">
        <v>9</v>
      </c>
      <c r="I38" s="26">
        <v>44344</v>
      </c>
      <c r="J38" s="25" t="s">
        <v>37</v>
      </c>
      <c r="K38" s="26">
        <f t="shared" si="1"/>
        <v>44344</v>
      </c>
      <c r="L38" s="18">
        <v>51</v>
      </c>
      <c r="M38" s="19" t="s">
        <v>2</v>
      </c>
      <c r="N38" s="9" t="s">
        <v>48</v>
      </c>
      <c r="O38" s="9" t="s">
        <v>46</v>
      </c>
      <c r="P38" s="9"/>
      <c r="Q38" s="11">
        <v>1</v>
      </c>
      <c r="R38" s="11" t="str">
        <f t="shared" si="0"/>
        <v>Вебинар</v>
      </c>
      <c r="S38" s="45">
        <v>1</v>
      </c>
      <c r="T38" s="45">
        <v>1</v>
      </c>
      <c r="U38" s="45">
        <v>1</v>
      </c>
      <c r="V38" s="45">
        <v>1</v>
      </c>
    </row>
    <row r="39" spans="1:22" s="6" customFormat="1" ht="81" customHeight="1">
      <c r="A39" s="4">
        <v>1</v>
      </c>
      <c r="B39" s="5">
        <v>44232</v>
      </c>
      <c r="C39" s="7">
        <v>44369</v>
      </c>
      <c r="D39" s="22" t="e">
        <f>CONCATENATE(#REF!,#REF!)</f>
        <v>#REF!</v>
      </c>
      <c r="E39" s="9" t="s">
        <v>22</v>
      </c>
      <c r="F39" s="4">
        <v>3</v>
      </c>
      <c r="G39" s="9" t="s">
        <v>12</v>
      </c>
      <c r="H39" s="17">
        <v>10</v>
      </c>
      <c r="I39" s="26">
        <v>44358</v>
      </c>
      <c r="J39" s="25" t="s">
        <v>37</v>
      </c>
      <c r="K39" s="26">
        <f t="shared" si="1"/>
        <v>44358</v>
      </c>
      <c r="L39" s="18">
        <v>51</v>
      </c>
      <c r="M39" s="19" t="s">
        <v>2</v>
      </c>
      <c r="N39" s="9" t="s">
        <v>71</v>
      </c>
      <c r="O39" s="9" t="s">
        <v>46</v>
      </c>
      <c r="P39" s="17" t="s">
        <v>73</v>
      </c>
      <c r="Q39" s="11">
        <v>1</v>
      </c>
      <c r="R39" s="11" t="str">
        <f t="shared" si="0"/>
        <v>Вебинар</v>
      </c>
      <c r="S39" s="45"/>
      <c r="T39" s="45">
        <v>1</v>
      </c>
      <c r="U39" s="45">
        <v>1</v>
      </c>
      <c r="V39" s="45">
        <v>1</v>
      </c>
    </row>
    <row r="40" spans="1:22" s="6" customFormat="1" ht="81" customHeight="1">
      <c r="A40" s="4">
        <v>1</v>
      </c>
      <c r="B40" s="5">
        <v>44232</v>
      </c>
      <c r="C40" s="7">
        <v>44369</v>
      </c>
      <c r="D40" s="22" t="e">
        <f>CONCATENATE(#REF!,#REF!)</f>
        <v>#REF!</v>
      </c>
      <c r="E40" s="9" t="s">
        <v>22</v>
      </c>
      <c r="F40" s="4">
        <v>3</v>
      </c>
      <c r="G40" s="9" t="s">
        <v>12</v>
      </c>
      <c r="H40" s="17">
        <v>10</v>
      </c>
      <c r="I40" s="26">
        <v>44365</v>
      </c>
      <c r="J40" s="25" t="s">
        <v>37</v>
      </c>
      <c r="K40" s="26">
        <f>I40</f>
        <v>44365</v>
      </c>
      <c r="L40" s="18">
        <v>51</v>
      </c>
      <c r="M40" s="19" t="s">
        <v>2</v>
      </c>
      <c r="N40" s="9" t="s">
        <v>72</v>
      </c>
      <c r="O40" s="9" t="s">
        <v>46</v>
      </c>
      <c r="P40" s="17" t="s">
        <v>73</v>
      </c>
      <c r="Q40" s="11">
        <v>1</v>
      </c>
      <c r="R40" s="11" t="str">
        <f t="shared" si="0"/>
        <v>Вебинар</v>
      </c>
      <c r="S40" s="45"/>
      <c r="T40" s="45">
        <v>1</v>
      </c>
      <c r="U40" s="45">
        <v>1</v>
      </c>
      <c r="V40" s="45">
        <v>1</v>
      </c>
    </row>
    <row r="41" spans="1:22" s="6" customFormat="1" ht="81" customHeight="1">
      <c r="A41" s="4">
        <v>1</v>
      </c>
      <c r="B41" s="5">
        <v>44232</v>
      </c>
      <c r="C41" s="7">
        <v>44369</v>
      </c>
      <c r="D41" s="22" t="e">
        <f>CONCATENATE(#REF!,#REF!)</f>
        <v>#REF!</v>
      </c>
      <c r="E41" s="9" t="s">
        <v>22</v>
      </c>
      <c r="F41" s="4">
        <v>3</v>
      </c>
      <c r="G41" s="9" t="s">
        <v>12</v>
      </c>
      <c r="H41" s="17">
        <v>11</v>
      </c>
      <c r="I41" s="37">
        <v>44372</v>
      </c>
      <c r="J41" s="25" t="s">
        <v>37</v>
      </c>
      <c r="K41" s="26">
        <f t="shared" si="1"/>
        <v>44372</v>
      </c>
      <c r="L41" s="18">
        <v>59</v>
      </c>
      <c r="M41" s="19" t="s">
        <v>5</v>
      </c>
      <c r="N41" s="9" t="s">
        <v>50</v>
      </c>
      <c r="O41" s="9" t="s">
        <v>46</v>
      </c>
      <c r="P41" s="17" t="s">
        <v>73</v>
      </c>
      <c r="Q41" s="11">
        <v>1</v>
      </c>
      <c r="R41" s="11" t="str">
        <f t="shared" si="0"/>
        <v>Онлайн-практикум</v>
      </c>
      <c r="S41" s="45"/>
      <c r="T41" s="45">
        <v>1</v>
      </c>
      <c r="U41" s="45">
        <v>1</v>
      </c>
      <c r="V41" s="45">
        <v>1</v>
      </c>
    </row>
    <row r="42" spans="1:22" s="6" customFormat="1" ht="55.5" customHeight="1">
      <c r="A42" s="4">
        <v>1</v>
      </c>
      <c r="B42" s="5">
        <v>44232</v>
      </c>
      <c r="C42" s="7">
        <v>44369</v>
      </c>
      <c r="D42" s="22" t="e">
        <f>CONCATENATE(#REF!,#REF!)</f>
        <v>#REF!</v>
      </c>
      <c r="E42" s="9" t="s">
        <v>22</v>
      </c>
      <c r="F42" s="4">
        <v>3</v>
      </c>
      <c r="G42" s="9" t="s">
        <v>12</v>
      </c>
      <c r="H42" s="17">
        <v>12</v>
      </c>
      <c r="I42" s="26">
        <v>44449</v>
      </c>
      <c r="J42" s="25" t="s">
        <v>37</v>
      </c>
      <c r="K42" s="26">
        <f t="shared" si="1"/>
        <v>44449</v>
      </c>
      <c r="L42" s="18">
        <v>51</v>
      </c>
      <c r="M42" s="19" t="s">
        <v>2</v>
      </c>
      <c r="N42" s="9" t="s">
        <v>51</v>
      </c>
      <c r="O42" s="9" t="s">
        <v>46</v>
      </c>
      <c r="P42" s="17" t="s">
        <v>73</v>
      </c>
      <c r="Q42" s="11">
        <v>1</v>
      </c>
      <c r="R42" s="11" t="str">
        <f t="shared" si="0"/>
        <v>Вебинар</v>
      </c>
      <c r="S42" s="45"/>
      <c r="T42" s="45">
        <v>1</v>
      </c>
      <c r="U42" s="45">
        <v>1</v>
      </c>
      <c r="V42" s="45">
        <v>1</v>
      </c>
    </row>
    <row r="43" spans="1:22" s="6" customFormat="1" ht="55.5" customHeight="1">
      <c r="A43" s="4">
        <v>1</v>
      </c>
      <c r="B43" s="5">
        <v>44232</v>
      </c>
      <c r="C43" s="7">
        <v>44369</v>
      </c>
      <c r="D43" s="22" t="e">
        <f>CONCATENATE(#REF!,#REF!)</f>
        <v>#REF!</v>
      </c>
      <c r="E43" s="9" t="s">
        <v>22</v>
      </c>
      <c r="F43" s="4">
        <v>3</v>
      </c>
      <c r="G43" s="9" t="s">
        <v>12</v>
      </c>
      <c r="H43" s="17">
        <v>13</v>
      </c>
      <c r="I43" s="26">
        <v>44463</v>
      </c>
      <c r="J43" s="25" t="s">
        <v>37</v>
      </c>
      <c r="K43" s="26">
        <f t="shared" si="1"/>
        <v>44463</v>
      </c>
      <c r="L43" s="18">
        <v>59</v>
      </c>
      <c r="M43" s="19" t="s">
        <v>5</v>
      </c>
      <c r="N43" s="9" t="s">
        <v>52</v>
      </c>
      <c r="O43" s="9" t="s">
        <v>46</v>
      </c>
      <c r="P43" s="17" t="s">
        <v>73</v>
      </c>
      <c r="Q43" s="11">
        <v>1</v>
      </c>
      <c r="R43" s="11" t="str">
        <f t="shared" si="0"/>
        <v>Онлайн-практикум</v>
      </c>
      <c r="S43" s="45"/>
      <c r="T43" s="45">
        <v>1</v>
      </c>
      <c r="U43" s="45">
        <v>1</v>
      </c>
      <c r="V43" s="45">
        <v>1</v>
      </c>
    </row>
    <row r="44" spans="1:22" s="6" customFormat="1" ht="55.5" customHeight="1">
      <c r="A44" s="4">
        <v>1</v>
      </c>
      <c r="B44" s="5">
        <v>44232</v>
      </c>
      <c r="C44" s="7">
        <v>44369</v>
      </c>
      <c r="D44" s="22" t="e">
        <f>CONCATENATE(#REF!,#REF!)</f>
        <v>#REF!</v>
      </c>
      <c r="E44" s="9" t="s">
        <v>22</v>
      </c>
      <c r="F44" s="4">
        <v>3</v>
      </c>
      <c r="G44" s="9" t="s">
        <v>12</v>
      </c>
      <c r="H44" s="17">
        <v>14</v>
      </c>
      <c r="I44" s="26">
        <v>44477</v>
      </c>
      <c r="J44" s="25" t="s">
        <v>37</v>
      </c>
      <c r="K44" s="26">
        <f t="shared" si="1"/>
        <v>44477</v>
      </c>
      <c r="L44" s="18">
        <v>51</v>
      </c>
      <c r="M44" s="19" t="s">
        <v>2</v>
      </c>
      <c r="N44" s="9" t="s">
        <v>53</v>
      </c>
      <c r="O44" s="9" t="s">
        <v>46</v>
      </c>
      <c r="P44" s="17" t="s">
        <v>73</v>
      </c>
      <c r="Q44" s="11">
        <v>1</v>
      </c>
      <c r="R44" s="11" t="str">
        <f t="shared" si="0"/>
        <v>Вебинар</v>
      </c>
      <c r="S44" s="45"/>
      <c r="T44" s="45">
        <v>1</v>
      </c>
      <c r="U44" s="45">
        <v>1</v>
      </c>
      <c r="V44" s="45">
        <v>1</v>
      </c>
    </row>
    <row r="45" spans="1:22" s="6" customFormat="1" ht="55.5" customHeight="1">
      <c r="A45" s="4">
        <v>1</v>
      </c>
      <c r="B45" s="5">
        <v>44232</v>
      </c>
      <c r="C45" s="7">
        <v>44369</v>
      </c>
      <c r="D45" s="22" t="e">
        <f>CONCATENATE(#REF!,#REF!)</f>
        <v>#REF!</v>
      </c>
      <c r="E45" s="9" t="s">
        <v>22</v>
      </c>
      <c r="F45" s="4">
        <v>3</v>
      </c>
      <c r="G45" s="9" t="s">
        <v>12</v>
      </c>
      <c r="H45" s="17">
        <v>15</v>
      </c>
      <c r="I45" s="26">
        <v>44491</v>
      </c>
      <c r="J45" s="25" t="s">
        <v>37</v>
      </c>
      <c r="K45" s="26">
        <f t="shared" si="1"/>
        <v>44491</v>
      </c>
      <c r="L45" s="18">
        <v>51</v>
      </c>
      <c r="M45" s="19" t="s">
        <v>2</v>
      </c>
      <c r="N45" s="9" t="s">
        <v>54</v>
      </c>
      <c r="O45" s="9" t="s">
        <v>46</v>
      </c>
      <c r="P45" s="17" t="s">
        <v>73</v>
      </c>
      <c r="Q45" s="11">
        <v>1</v>
      </c>
      <c r="R45" s="11" t="str">
        <f t="shared" si="0"/>
        <v>Вебинар</v>
      </c>
      <c r="S45" s="45"/>
      <c r="T45" s="45">
        <v>1</v>
      </c>
      <c r="U45" s="45">
        <v>1</v>
      </c>
      <c r="V45" s="45">
        <v>1</v>
      </c>
    </row>
    <row r="46" spans="1:22" ht="110.25">
      <c r="A46" s="4">
        <v>1</v>
      </c>
      <c r="B46" s="5">
        <v>44232</v>
      </c>
      <c r="C46" s="7">
        <v>44369</v>
      </c>
      <c r="D46" s="22" t="e">
        <f>CONCATENATE(#REF!,#REF!)</f>
        <v>#REF!</v>
      </c>
      <c r="E46" s="9" t="s">
        <v>22</v>
      </c>
      <c r="F46" s="4">
        <v>4</v>
      </c>
      <c r="G46" s="9" t="s">
        <v>13</v>
      </c>
      <c r="H46" s="17">
        <v>16</v>
      </c>
      <c r="I46" s="26">
        <v>44505</v>
      </c>
      <c r="J46" s="25" t="s">
        <v>37</v>
      </c>
      <c r="K46" s="26">
        <f t="shared" si="1"/>
        <v>44505</v>
      </c>
      <c r="L46" s="18">
        <v>51</v>
      </c>
      <c r="M46" s="19" t="s">
        <v>2</v>
      </c>
      <c r="N46" s="9" t="s">
        <v>55</v>
      </c>
      <c r="O46" s="9" t="s">
        <v>46</v>
      </c>
      <c r="P46" s="17" t="s">
        <v>73</v>
      </c>
      <c r="Q46" s="11">
        <v>1</v>
      </c>
      <c r="R46" s="11" t="str">
        <f t="shared" si="0"/>
        <v>Вебинар</v>
      </c>
      <c r="S46" s="45"/>
      <c r="T46" s="45">
        <v>1</v>
      </c>
      <c r="U46" s="45">
        <v>1</v>
      </c>
      <c r="V46" s="45">
        <v>1</v>
      </c>
    </row>
    <row r="47" spans="1:22" ht="78.75">
      <c r="A47" s="4">
        <v>1</v>
      </c>
      <c r="B47" s="5">
        <v>44232</v>
      </c>
      <c r="C47" s="7">
        <v>44369</v>
      </c>
      <c r="D47" s="22" t="e">
        <f>CONCATENATE(#REF!,#REF!)</f>
        <v>#REF!</v>
      </c>
      <c r="E47" s="9" t="s">
        <v>22</v>
      </c>
      <c r="F47" s="4">
        <v>4</v>
      </c>
      <c r="G47" s="9" t="s">
        <v>13</v>
      </c>
      <c r="H47" s="17">
        <v>17</v>
      </c>
      <c r="I47" s="26">
        <v>44519</v>
      </c>
      <c r="J47" s="25" t="s">
        <v>37</v>
      </c>
      <c r="K47" s="26">
        <f t="shared" si="1"/>
        <v>44519</v>
      </c>
      <c r="L47" s="18">
        <v>51</v>
      </c>
      <c r="M47" s="19" t="s">
        <v>2</v>
      </c>
      <c r="N47" s="9" t="s">
        <v>56</v>
      </c>
      <c r="O47" s="9" t="s">
        <v>46</v>
      </c>
      <c r="P47" s="17" t="s">
        <v>73</v>
      </c>
      <c r="Q47" s="11">
        <v>1</v>
      </c>
      <c r="R47" s="11" t="str">
        <f t="shared" si="0"/>
        <v>Вебинар</v>
      </c>
      <c r="S47" s="45"/>
      <c r="T47" s="45">
        <v>1</v>
      </c>
      <c r="U47" s="45">
        <v>1</v>
      </c>
      <c r="V47" s="45">
        <v>1</v>
      </c>
    </row>
    <row r="48" spans="1:22" ht="94.5">
      <c r="A48" s="4">
        <v>1</v>
      </c>
      <c r="B48" s="5">
        <v>44232</v>
      </c>
      <c r="C48" s="7">
        <v>44369</v>
      </c>
      <c r="D48" s="22" t="e">
        <f>CONCATENATE(#REF!,#REF!)</f>
        <v>#REF!</v>
      </c>
      <c r="E48" s="9" t="s">
        <v>22</v>
      </c>
      <c r="F48" s="4">
        <v>5</v>
      </c>
      <c r="G48" s="9" t="s">
        <v>14</v>
      </c>
      <c r="H48" s="17">
        <v>18</v>
      </c>
      <c r="I48" s="26">
        <v>44533</v>
      </c>
      <c r="J48" s="25" t="s">
        <v>37</v>
      </c>
      <c r="K48" s="26">
        <f t="shared" si="1"/>
        <v>44533</v>
      </c>
      <c r="L48" s="18">
        <v>51</v>
      </c>
      <c r="M48" s="19" t="s">
        <v>2</v>
      </c>
      <c r="N48" s="9" t="s">
        <v>57</v>
      </c>
      <c r="O48" s="9" t="s">
        <v>46</v>
      </c>
      <c r="P48" s="17" t="s">
        <v>73</v>
      </c>
      <c r="Q48" s="11">
        <v>1</v>
      </c>
      <c r="R48" s="11" t="str">
        <f t="shared" si="0"/>
        <v>Вебинар</v>
      </c>
      <c r="S48" s="45"/>
      <c r="T48" s="45">
        <v>1</v>
      </c>
      <c r="U48" s="45">
        <v>1</v>
      </c>
      <c r="V48" s="45">
        <v>1</v>
      </c>
    </row>
    <row r="49" spans="1:22" ht="78.75">
      <c r="A49" s="4">
        <v>1</v>
      </c>
      <c r="B49" s="5">
        <v>44232</v>
      </c>
      <c r="C49" s="7">
        <v>44369</v>
      </c>
      <c r="D49" s="22" t="e">
        <f>CONCATENATE(#REF!,#REF!)</f>
        <v>#REF!</v>
      </c>
      <c r="E49" s="9" t="s">
        <v>22</v>
      </c>
      <c r="F49" s="4">
        <v>5</v>
      </c>
      <c r="G49" s="9" t="s">
        <v>14</v>
      </c>
      <c r="H49" s="17">
        <v>19</v>
      </c>
      <c r="I49" s="26">
        <v>44547</v>
      </c>
      <c r="J49" s="25" t="s">
        <v>37</v>
      </c>
      <c r="K49" s="26">
        <f t="shared" si="1"/>
        <v>44547</v>
      </c>
      <c r="L49" s="18">
        <v>51</v>
      </c>
      <c r="M49" s="19" t="s">
        <v>2</v>
      </c>
      <c r="N49" s="9" t="s">
        <v>58</v>
      </c>
      <c r="O49" s="9" t="s">
        <v>46</v>
      </c>
      <c r="P49" s="17" t="s">
        <v>73</v>
      </c>
      <c r="Q49" s="11">
        <v>1</v>
      </c>
      <c r="R49" s="11" t="str">
        <f t="shared" si="0"/>
        <v>Вебинар</v>
      </c>
      <c r="S49" s="45"/>
      <c r="T49" s="45">
        <v>1</v>
      </c>
      <c r="U49" s="45">
        <v>1</v>
      </c>
      <c r="V49" s="45">
        <v>1</v>
      </c>
    </row>
    <row r="50" spans="1:22" ht="78.75">
      <c r="A50" s="4">
        <v>1</v>
      </c>
      <c r="B50" s="5">
        <v>44232</v>
      </c>
      <c r="C50" s="7">
        <v>44369</v>
      </c>
      <c r="D50" s="22" t="e">
        <f>CONCATENATE(#REF!,#REF!)</f>
        <v>#REF!</v>
      </c>
      <c r="E50" s="9" t="s">
        <v>22</v>
      </c>
      <c r="F50" s="4">
        <v>6</v>
      </c>
      <c r="G50" s="9" t="s">
        <v>15</v>
      </c>
      <c r="H50" s="17">
        <v>20</v>
      </c>
      <c r="I50" s="26">
        <v>44575</v>
      </c>
      <c r="J50" s="25" t="s">
        <v>37</v>
      </c>
      <c r="K50" s="26">
        <f t="shared" si="1"/>
        <v>44575</v>
      </c>
      <c r="L50" s="18">
        <v>51</v>
      </c>
      <c r="M50" s="19" t="s">
        <v>2</v>
      </c>
      <c r="N50" s="9" t="s">
        <v>59</v>
      </c>
      <c r="O50" s="9" t="s">
        <v>46</v>
      </c>
      <c r="P50" s="10"/>
      <c r="Q50" s="11">
        <v>1</v>
      </c>
      <c r="R50" s="11" t="str">
        <f t="shared" si="0"/>
        <v>Вебинар</v>
      </c>
      <c r="S50" s="45"/>
      <c r="T50" s="45"/>
      <c r="U50" s="45">
        <v>1</v>
      </c>
      <c r="V50" s="45">
        <v>1</v>
      </c>
    </row>
    <row r="51" spans="1:22" ht="78.75">
      <c r="A51" s="4">
        <v>1</v>
      </c>
      <c r="B51" s="5">
        <v>44232</v>
      </c>
      <c r="C51" s="7">
        <v>44369</v>
      </c>
      <c r="D51" s="22" t="e">
        <f>CONCATENATE(#REF!,#REF!)</f>
        <v>#REF!</v>
      </c>
      <c r="E51" s="9" t="s">
        <v>22</v>
      </c>
      <c r="F51" s="4">
        <v>6</v>
      </c>
      <c r="G51" s="9" t="s">
        <v>15</v>
      </c>
      <c r="H51" s="17">
        <v>21</v>
      </c>
      <c r="I51" s="26">
        <v>44589</v>
      </c>
      <c r="J51" s="25" t="s">
        <v>37</v>
      </c>
      <c r="K51" s="26">
        <f t="shared" si="1"/>
        <v>44589</v>
      </c>
      <c r="L51" s="18">
        <v>51</v>
      </c>
      <c r="M51" s="19" t="s">
        <v>2</v>
      </c>
      <c r="N51" s="9" t="s">
        <v>60</v>
      </c>
      <c r="O51" s="9" t="s">
        <v>46</v>
      </c>
      <c r="P51" s="10"/>
      <c r="Q51" s="11">
        <v>1</v>
      </c>
      <c r="R51" s="11" t="str">
        <f t="shared" si="0"/>
        <v>Вебинар</v>
      </c>
      <c r="S51" s="45"/>
      <c r="T51" s="45"/>
      <c r="U51" s="45">
        <v>1</v>
      </c>
      <c r="V51" s="45">
        <v>1</v>
      </c>
    </row>
    <row r="52" spans="1:22" ht="77.25" customHeight="1">
      <c r="A52" s="4">
        <v>1</v>
      </c>
      <c r="B52" s="5">
        <v>44232</v>
      </c>
      <c r="C52" s="7">
        <v>44369</v>
      </c>
      <c r="D52" s="22" t="e">
        <f>CONCATENATE(#REF!,#REF!)</f>
        <v>#REF!</v>
      </c>
      <c r="E52" s="9" t="s">
        <v>22</v>
      </c>
      <c r="F52" s="4">
        <v>7</v>
      </c>
      <c r="G52" s="9" t="s">
        <v>16</v>
      </c>
      <c r="H52" s="17">
        <v>22</v>
      </c>
      <c r="I52" s="26">
        <v>44603</v>
      </c>
      <c r="J52" s="25" t="s">
        <v>37</v>
      </c>
      <c r="K52" s="26">
        <f t="shared" si="1"/>
        <v>44603</v>
      </c>
      <c r="L52" s="18">
        <v>51</v>
      </c>
      <c r="M52" s="19" t="s">
        <v>2</v>
      </c>
      <c r="N52" s="9" t="s">
        <v>61</v>
      </c>
      <c r="O52" s="9" t="s">
        <v>46</v>
      </c>
      <c r="P52" s="17" t="s">
        <v>73</v>
      </c>
      <c r="Q52" s="11">
        <v>1</v>
      </c>
      <c r="R52" s="11" t="str">
        <f t="shared" si="0"/>
        <v>Вебинар</v>
      </c>
      <c r="S52" s="45"/>
      <c r="T52" s="45"/>
      <c r="U52" s="45">
        <v>1</v>
      </c>
      <c r="V52" s="45">
        <v>1</v>
      </c>
    </row>
    <row r="53" spans="1:22" ht="94.5">
      <c r="A53" s="4">
        <v>1</v>
      </c>
      <c r="B53" s="5">
        <v>44232</v>
      </c>
      <c r="C53" s="7">
        <v>44369</v>
      </c>
      <c r="D53" s="22" t="e">
        <f>CONCATENATE(#REF!,#REF!)</f>
        <v>#REF!</v>
      </c>
      <c r="E53" s="9" t="s">
        <v>22</v>
      </c>
      <c r="F53" s="4">
        <v>8</v>
      </c>
      <c r="G53" s="9" t="s">
        <v>17</v>
      </c>
      <c r="H53" s="17">
        <v>23</v>
      </c>
      <c r="I53" s="26">
        <v>44617</v>
      </c>
      <c r="J53" s="25" t="s">
        <v>37</v>
      </c>
      <c r="K53" s="26">
        <f t="shared" si="1"/>
        <v>44617</v>
      </c>
      <c r="L53" s="18">
        <v>51</v>
      </c>
      <c r="M53" s="19" t="s">
        <v>2</v>
      </c>
      <c r="N53" s="9" t="s">
        <v>62</v>
      </c>
      <c r="O53" s="9" t="s">
        <v>46</v>
      </c>
      <c r="P53" s="17" t="s">
        <v>73</v>
      </c>
      <c r="Q53" s="11">
        <v>1</v>
      </c>
      <c r="R53" s="11" t="str">
        <f t="shared" si="0"/>
        <v>Вебинар</v>
      </c>
      <c r="S53" s="45"/>
      <c r="T53" s="45"/>
      <c r="U53" s="45">
        <v>1</v>
      </c>
      <c r="V53" s="45">
        <v>1</v>
      </c>
    </row>
    <row r="54" spans="1:22" ht="94.5">
      <c r="A54" s="4">
        <v>1</v>
      </c>
      <c r="B54" s="5">
        <v>44232</v>
      </c>
      <c r="C54" s="7">
        <v>44369</v>
      </c>
      <c r="D54" s="22" t="e">
        <f>CONCATENATE(#REF!,#REF!)</f>
        <v>#REF!</v>
      </c>
      <c r="E54" s="9" t="s">
        <v>22</v>
      </c>
      <c r="F54" s="4">
        <v>9</v>
      </c>
      <c r="G54" s="9" t="s">
        <v>18</v>
      </c>
      <c r="H54" s="17">
        <v>24</v>
      </c>
      <c r="I54" s="26">
        <v>44631</v>
      </c>
      <c r="J54" s="25" t="s">
        <v>37</v>
      </c>
      <c r="K54" s="26">
        <f t="shared" si="1"/>
        <v>44631</v>
      </c>
      <c r="L54" s="18">
        <v>51</v>
      </c>
      <c r="M54" s="19" t="s">
        <v>2</v>
      </c>
      <c r="N54" s="9" t="s">
        <v>63</v>
      </c>
      <c r="O54" s="9" t="s">
        <v>46</v>
      </c>
      <c r="P54" s="43" t="s">
        <v>39</v>
      </c>
      <c r="Q54" s="11">
        <v>1</v>
      </c>
      <c r="R54" s="11" t="str">
        <f t="shared" si="0"/>
        <v>Вебинар</v>
      </c>
      <c r="S54" s="45"/>
      <c r="T54" s="45"/>
      <c r="U54" s="45">
        <v>1</v>
      </c>
      <c r="V54" s="45">
        <v>1</v>
      </c>
    </row>
    <row r="55" spans="1:22" ht="78.75">
      <c r="A55" s="4">
        <v>1</v>
      </c>
      <c r="B55" s="5">
        <v>44232</v>
      </c>
      <c r="C55" s="7">
        <v>44369</v>
      </c>
      <c r="D55" s="22" t="e">
        <f>CONCATENATE(#REF!,#REF!)</f>
        <v>#REF!</v>
      </c>
      <c r="E55" s="9" t="s">
        <v>22</v>
      </c>
      <c r="F55" s="4">
        <v>9</v>
      </c>
      <c r="G55" s="9" t="s">
        <v>18</v>
      </c>
      <c r="H55" s="17">
        <v>25</v>
      </c>
      <c r="I55" s="26">
        <v>44645</v>
      </c>
      <c r="J55" s="25" t="s">
        <v>37</v>
      </c>
      <c r="K55" s="26">
        <f t="shared" si="1"/>
        <v>44645</v>
      </c>
      <c r="L55" s="18">
        <v>51</v>
      </c>
      <c r="M55" s="19" t="s">
        <v>2</v>
      </c>
      <c r="N55" s="9" t="s">
        <v>64</v>
      </c>
      <c r="O55" s="9" t="s">
        <v>46</v>
      </c>
      <c r="P55" s="43" t="s">
        <v>39</v>
      </c>
      <c r="Q55" s="11">
        <v>1</v>
      </c>
      <c r="R55" s="11" t="str">
        <f t="shared" si="0"/>
        <v>Вебинар</v>
      </c>
      <c r="S55" s="45"/>
      <c r="T55" s="45"/>
      <c r="U55" s="45">
        <v>1</v>
      </c>
      <c r="V55" s="45">
        <v>1</v>
      </c>
    </row>
    <row r="56" spans="1:22" ht="78.75">
      <c r="A56" s="4">
        <v>1</v>
      </c>
      <c r="B56" s="5">
        <v>44232</v>
      </c>
      <c r="C56" s="7">
        <v>44369</v>
      </c>
      <c r="D56" s="22" t="e">
        <f>CONCATENATE(#REF!,#REF!)</f>
        <v>#REF!</v>
      </c>
      <c r="E56" s="9" t="s">
        <v>22</v>
      </c>
      <c r="F56" s="4">
        <v>9</v>
      </c>
      <c r="G56" s="9" t="s">
        <v>18</v>
      </c>
      <c r="H56" s="17">
        <v>26</v>
      </c>
      <c r="I56" s="26">
        <v>44659</v>
      </c>
      <c r="J56" s="25" t="s">
        <v>37</v>
      </c>
      <c r="K56" s="26">
        <f t="shared" si="1"/>
        <v>44659</v>
      </c>
      <c r="L56" s="18">
        <v>51</v>
      </c>
      <c r="M56" s="19" t="s">
        <v>2</v>
      </c>
      <c r="N56" s="9" t="s">
        <v>65</v>
      </c>
      <c r="O56" s="9" t="s">
        <v>46</v>
      </c>
      <c r="P56" s="43" t="s">
        <v>77</v>
      </c>
      <c r="Q56" s="11">
        <v>1</v>
      </c>
      <c r="R56" s="11" t="str">
        <f t="shared" si="0"/>
        <v>Вебинар</v>
      </c>
      <c r="S56" s="45"/>
      <c r="T56" s="45"/>
      <c r="U56" s="45">
        <v>1</v>
      </c>
      <c r="V56" s="45">
        <v>1</v>
      </c>
    </row>
    <row r="57" spans="1:22" ht="78.75">
      <c r="A57" s="4">
        <v>1</v>
      </c>
      <c r="B57" s="5">
        <v>44232</v>
      </c>
      <c r="C57" s="7">
        <v>44369</v>
      </c>
      <c r="D57" s="22" t="e">
        <f>CONCATENATE(#REF!,#REF!)</f>
        <v>#REF!</v>
      </c>
      <c r="E57" s="9" t="s">
        <v>22</v>
      </c>
      <c r="F57" s="4">
        <v>9</v>
      </c>
      <c r="G57" s="9" t="s">
        <v>18</v>
      </c>
      <c r="H57" s="17">
        <v>27</v>
      </c>
      <c r="I57" s="26">
        <v>44673</v>
      </c>
      <c r="J57" s="25" t="s">
        <v>37</v>
      </c>
      <c r="K57" s="26">
        <f t="shared" si="1"/>
        <v>44673</v>
      </c>
      <c r="L57" s="18">
        <v>51</v>
      </c>
      <c r="M57" s="19" t="s">
        <v>2</v>
      </c>
      <c r="N57" s="9" t="s">
        <v>66</v>
      </c>
      <c r="O57" s="9" t="s">
        <v>46</v>
      </c>
      <c r="P57" s="43" t="s">
        <v>39</v>
      </c>
      <c r="Q57" s="11">
        <v>1</v>
      </c>
      <c r="R57" s="11" t="str">
        <f t="shared" si="0"/>
        <v>Вебинар</v>
      </c>
      <c r="S57" s="45"/>
      <c r="T57" s="45"/>
      <c r="U57" s="45">
        <v>1</v>
      </c>
      <c r="V57" s="45">
        <v>1</v>
      </c>
    </row>
    <row r="58" spans="1:22" s="42" customFormat="1" ht="78.75">
      <c r="A58" s="32">
        <v>1</v>
      </c>
      <c r="B58" s="33">
        <v>44232</v>
      </c>
      <c r="C58" s="33">
        <v>44369</v>
      </c>
      <c r="D58" s="22" t="e">
        <f>CONCATENATE(#REF!,#REF!)</f>
        <v>#REF!</v>
      </c>
      <c r="E58" s="34" t="s">
        <v>22</v>
      </c>
      <c r="F58" s="32">
        <v>10</v>
      </c>
      <c r="G58" s="35" t="s">
        <v>40</v>
      </c>
      <c r="H58" s="36">
        <v>28</v>
      </c>
      <c r="I58" s="37">
        <v>44680</v>
      </c>
      <c r="J58" s="38" t="s">
        <v>37</v>
      </c>
      <c r="K58" s="37">
        <f t="shared" si="1"/>
        <v>44680</v>
      </c>
      <c r="L58" s="39">
        <v>32</v>
      </c>
      <c r="M58" s="40" t="s">
        <v>3</v>
      </c>
      <c r="N58" s="34" t="s">
        <v>23</v>
      </c>
      <c r="O58" s="34" t="s">
        <v>46</v>
      </c>
      <c r="P58" s="36" t="s">
        <v>78</v>
      </c>
      <c r="Q58" s="41">
        <v>1</v>
      </c>
      <c r="R58" s="41" t="str">
        <f t="shared" si="0"/>
        <v>Онлайн-конференция</v>
      </c>
      <c r="S58" s="45">
        <v>1</v>
      </c>
      <c r="T58" s="45">
        <v>1</v>
      </c>
      <c r="U58" s="45">
        <v>1</v>
      </c>
      <c r="V58" s="45">
        <v>1</v>
      </c>
    </row>
    <row r="66" ht="15" customHeight="1"/>
    <row r="83" ht="15" customHeight="1"/>
    <row r="85" ht="15" customHeight="1"/>
  </sheetData>
  <sheetProtection/>
  <conditionalFormatting sqref="S1:V65536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Федосова</dc:creator>
  <cp:keywords/>
  <dc:description/>
  <cp:lastModifiedBy>user</cp:lastModifiedBy>
  <dcterms:created xsi:type="dcterms:W3CDTF">2020-05-15T10:59:51Z</dcterms:created>
  <dcterms:modified xsi:type="dcterms:W3CDTF">2022-01-26T14:31:45Z</dcterms:modified>
  <cp:category/>
  <cp:version/>
  <cp:contentType/>
  <cp:contentStatus/>
</cp:coreProperties>
</file>